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4DA3AF8F-0631-4B5B-B5FF-F8FD33E7C5D7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  <sheet name="High Jump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" l="1"/>
  <c r="J8" i="5"/>
  <c r="J9" i="5"/>
  <c r="J6" i="5"/>
  <c r="I7" i="5"/>
  <c r="I8" i="5"/>
  <c r="I9" i="5"/>
  <c r="I6" i="5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7" i="3"/>
  <c r="J6" i="3"/>
  <c r="I8" i="3"/>
  <c r="I9" i="3"/>
  <c r="I10" i="3"/>
  <c r="I11" i="3"/>
  <c r="I12" i="3"/>
  <c r="I13" i="3"/>
  <c r="I14" i="3"/>
  <c r="I15" i="3"/>
  <c r="I16" i="3"/>
  <c r="I17" i="3"/>
  <c r="I19" i="3"/>
  <c r="I21" i="3"/>
  <c r="I22" i="3"/>
  <c r="I6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J8" i="2"/>
  <c r="J6" i="2"/>
  <c r="I12" i="2"/>
  <c r="I14" i="2"/>
  <c r="I16" i="2"/>
  <c r="I17" i="2"/>
  <c r="I18" i="2"/>
  <c r="I19" i="2"/>
  <c r="I20" i="2"/>
  <c r="I21" i="2"/>
  <c r="I22" i="2"/>
  <c r="I23" i="2"/>
  <c r="I10" i="2"/>
  <c r="I7" i="2"/>
  <c r="I8" i="2"/>
  <c r="I6" i="2"/>
  <c r="A3" i="7" l="1"/>
  <c r="I9" i="6" l="1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</calcChain>
</file>

<file path=xl/sharedStrings.xml><?xml version="1.0" encoding="utf-8"?>
<sst xmlns="http://schemas.openxmlformats.org/spreadsheetml/2006/main" count="554" uniqueCount="220">
  <si>
    <t>Mini Crooked</t>
  </si>
  <si>
    <t xml:space="preserve">Judge: </t>
  </si>
  <si>
    <t>Start:</t>
  </si>
  <si>
    <t>End:</t>
  </si>
  <si>
    <t>Judging System:</t>
  </si>
  <si>
    <t>Max. time: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</si>
  <si>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</si>
  <si>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</si>
  <si>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</si>
  <si>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</si>
  <si>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</si>
  <si>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</si>
  <si>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</si>
  <si>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</si>
  <si>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</si>
  <si>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</si>
  <si>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</si>
  <si>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</si>
  <si>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</si>
  <si>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</si>
  <si>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</si>
  <si>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</si>
  <si>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</si>
  <si>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</si>
  <si>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</si>
  <si>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</si>
  <si>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</si>
  <si>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</si>
  <si>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</si>
  <si>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Vanessa</t>
  </si>
  <si>
    <t>Maui</t>
  </si>
  <si>
    <t>Flick</t>
  </si>
  <si>
    <t>Black Ice</t>
  </si>
  <si>
    <t>Paige</t>
  </si>
  <si>
    <t>Jeux</t>
  </si>
  <si>
    <t>Jenna</t>
  </si>
  <si>
    <t>Ruby-rose</t>
  </si>
  <si>
    <t>Thunder</t>
  </si>
  <si>
    <t>Trixie</t>
  </si>
  <si>
    <t>Cloverfield Poppy</t>
  </si>
  <si>
    <t>Tash</t>
  </si>
  <si>
    <t>Beau Aladdin</t>
  </si>
  <si>
    <t>NHN Delores</t>
  </si>
  <si>
    <t>Beau Kenji</t>
  </si>
  <si>
    <t>Dusti`s Bunnies Stone Cold</t>
  </si>
  <si>
    <t>Dusti`s Bunnies Otis</t>
  </si>
  <si>
    <t>Donna</t>
  </si>
  <si>
    <t>Oreo</t>
  </si>
  <si>
    <t>Susan</t>
  </si>
  <si>
    <t>Catherine</t>
  </si>
  <si>
    <t>Honey</t>
  </si>
  <si>
    <t>Snowy</t>
  </si>
  <si>
    <t>Freya</t>
  </si>
  <si>
    <t>Belle</t>
  </si>
  <si>
    <t>Castiel</t>
  </si>
  <si>
    <t>Renegade</t>
  </si>
  <si>
    <t>Miss Boots</t>
  </si>
  <si>
    <t>Bela-Lugosi</t>
  </si>
  <si>
    <t>Beau You Bewdy</t>
  </si>
  <si>
    <t>Ollie</t>
  </si>
  <si>
    <t>Trainee: Susan Batho</t>
  </si>
  <si>
    <t>Judge: Vanessa Allan</t>
  </si>
  <si>
    <t>Secretary: Susan Batho</t>
  </si>
  <si>
    <t>Organiser: Natasha McGarry</t>
  </si>
  <si>
    <t>Natasha McGarry</t>
  </si>
  <si>
    <t>Trainee:Felicity Lavender</t>
  </si>
  <si>
    <t>Judge: Natasha McGarry</t>
  </si>
  <si>
    <t>Trainee: Felicity Lavender</t>
  </si>
  <si>
    <t>Judge: Natasha/ Vanessa</t>
  </si>
  <si>
    <t>Judge:  Natasha/ Vanessa</t>
  </si>
  <si>
    <t>Cert.</t>
  </si>
  <si>
    <t>High Jump</t>
  </si>
  <si>
    <t>Queenie</t>
  </si>
  <si>
    <t>Trxie</t>
  </si>
  <si>
    <t>Loren</t>
  </si>
  <si>
    <t>Flick/Nancy</t>
  </si>
  <si>
    <t>Susan/ Donna</t>
  </si>
  <si>
    <t>Lucas</t>
  </si>
  <si>
    <t>Mikko</t>
  </si>
  <si>
    <t>Popcorn</t>
  </si>
  <si>
    <t>Luca</t>
  </si>
  <si>
    <t>Alice Cooper</t>
  </si>
  <si>
    <t>Hubba Bubba</t>
  </si>
  <si>
    <t xml:space="preserve">Ramses the 1st </t>
  </si>
  <si>
    <t>Mesmerize</t>
  </si>
  <si>
    <t>Mark/Belle</t>
  </si>
  <si>
    <t>Jasmine/ Belle</t>
  </si>
  <si>
    <t>Ciara-Kaye</t>
  </si>
  <si>
    <t>Susan/Donna</t>
  </si>
  <si>
    <t>Jive Bunnies Jasper</t>
  </si>
  <si>
    <t>Alice-Cooper</t>
  </si>
  <si>
    <t>Jasmine</t>
  </si>
  <si>
    <t>Mark</t>
  </si>
  <si>
    <t>Castle Hill</t>
  </si>
  <si>
    <t>Judging System: D2</t>
  </si>
  <si>
    <t>Location: Castle Hill</t>
  </si>
  <si>
    <t>Judging System:D2</t>
  </si>
  <si>
    <t>Kizma Black Martini</t>
  </si>
  <si>
    <t>Stomping Grounds Belle</t>
  </si>
  <si>
    <t xml:space="preserve">Jeckyl Peckyl </t>
  </si>
  <si>
    <t>Jeckyl Peckyl</t>
  </si>
  <si>
    <t>Max. time: 2 minutes, DQ- 3 min</t>
  </si>
  <si>
    <t>2 min</t>
  </si>
  <si>
    <t>Max. time:  2 min, DQ 3 min</t>
  </si>
  <si>
    <t>Max. time: 2 min, DQ 3 min</t>
  </si>
  <si>
    <t>SCR</t>
  </si>
  <si>
    <t>-</t>
  </si>
  <si>
    <t>0.21.46</t>
  </si>
  <si>
    <t>0.26.57</t>
  </si>
  <si>
    <t>0.20.42</t>
  </si>
  <si>
    <t>0.22.74</t>
  </si>
  <si>
    <t>0.56.77</t>
  </si>
  <si>
    <t>1.22.74</t>
  </si>
  <si>
    <t>0.37.25</t>
  </si>
  <si>
    <t>0.24.13</t>
  </si>
  <si>
    <t>1.01.82</t>
  </si>
  <si>
    <t>2.24.44</t>
  </si>
  <si>
    <t>1.16.45</t>
  </si>
  <si>
    <t>0.55.26</t>
  </si>
  <si>
    <t>1.06.75</t>
  </si>
  <si>
    <t>1.45.88</t>
  </si>
  <si>
    <t>0.42.18</t>
  </si>
  <si>
    <t>DQ</t>
  </si>
  <si>
    <t>0.11.31</t>
  </si>
  <si>
    <t>0.37.85</t>
  </si>
  <si>
    <t>0.28.29</t>
  </si>
  <si>
    <t>0.20.50</t>
  </si>
  <si>
    <t>0.56.16</t>
  </si>
  <si>
    <t>0.19.82</t>
  </si>
  <si>
    <t>0.37.39</t>
  </si>
  <si>
    <t>1.06.05</t>
  </si>
  <si>
    <t>0.32.70</t>
  </si>
  <si>
    <t>1.37.84</t>
  </si>
  <si>
    <t>0.27.09</t>
  </si>
  <si>
    <t>0.32,95</t>
  </si>
  <si>
    <t>1.28.15</t>
  </si>
  <si>
    <t>0.22.35</t>
  </si>
  <si>
    <t>2.00.51</t>
  </si>
  <si>
    <t>1.07.91</t>
  </si>
  <si>
    <t>0.36.31</t>
  </si>
  <si>
    <t>0.59.91</t>
  </si>
  <si>
    <t>1.43.83</t>
  </si>
  <si>
    <t>0.33.95</t>
  </si>
  <si>
    <t>1.32.01</t>
  </si>
  <si>
    <t>0.35.62</t>
  </si>
  <si>
    <t>2.15.05</t>
  </si>
  <si>
    <t>0.33.96</t>
  </si>
  <si>
    <t>0.31.23</t>
  </si>
  <si>
    <t>0.59.03</t>
  </si>
  <si>
    <t>1.04.59</t>
  </si>
  <si>
    <t>0.40.98</t>
  </si>
  <si>
    <t>0.30.72</t>
  </si>
  <si>
    <t>0.27.53</t>
  </si>
  <si>
    <t>0.35.51</t>
  </si>
  <si>
    <t>1.26.31</t>
  </si>
  <si>
    <t>0.23.66</t>
  </si>
  <si>
    <t>1.23.89</t>
  </si>
  <si>
    <t>1.10.03</t>
  </si>
  <si>
    <t>1.19.67</t>
  </si>
  <si>
    <t>0.19.28</t>
  </si>
  <si>
    <t>0.24.02</t>
  </si>
  <si>
    <t>0.38.01</t>
  </si>
  <si>
    <t>0.54.07</t>
  </si>
  <si>
    <t>0.21.68</t>
  </si>
  <si>
    <t>0.42.65</t>
  </si>
  <si>
    <t>0.57.56</t>
  </si>
  <si>
    <t>2.34.05</t>
  </si>
  <si>
    <t>1.29.96</t>
  </si>
  <si>
    <t>1.15.68</t>
  </si>
  <si>
    <t>0.41.18</t>
  </si>
  <si>
    <t>0.50.25</t>
  </si>
  <si>
    <t>1.43.60</t>
  </si>
  <si>
    <t>0.34.05</t>
  </si>
  <si>
    <t>1.00.73</t>
  </si>
  <si>
    <t>0.52.12</t>
  </si>
  <si>
    <t>1.00.54</t>
  </si>
  <si>
    <t>0.25.78</t>
  </si>
  <si>
    <t>1.59.79</t>
  </si>
  <si>
    <t>0.26.83</t>
  </si>
  <si>
    <t>0.57.33</t>
  </si>
  <si>
    <t>2.31.36</t>
  </si>
  <si>
    <t>1.44.59</t>
  </si>
  <si>
    <t>1.17.75</t>
  </si>
  <si>
    <t>0.43.04</t>
  </si>
  <si>
    <t>0.54.84</t>
  </si>
  <si>
    <t>1.08.51</t>
  </si>
  <si>
    <t>0.48.77</t>
  </si>
  <si>
    <t>0.58.20</t>
  </si>
  <si>
    <t>0.40.32</t>
  </si>
  <si>
    <t>0.49.10</t>
  </si>
  <si>
    <t>0.22.28</t>
  </si>
  <si>
    <t>2.00.69</t>
  </si>
  <si>
    <t>2.11.36</t>
  </si>
  <si>
    <t>1.17.21</t>
  </si>
  <si>
    <t>1.30.00</t>
  </si>
  <si>
    <t>0.32.07</t>
  </si>
  <si>
    <t>2.49.30</t>
  </si>
  <si>
    <t>0.35.37</t>
  </si>
  <si>
    <t>0.42.00</t>
  </si>
  <si>
    <t>0.58.51</t>
  </si>
  <si>
    <t>0.52.15</t>
  </si>
  <si>
    <t>1.09.46</t>
  </si>
  <si>
    <t>0.44.50</t>
  </si>
  <si>
    <t>0.52.82</t>
  </si>
  <si>
    <t>0.38.52</t>
  </si>
  <si>
    <t>1.06.79</t>
  </si>
  <si>
    <t>0.34.33</t>
  </si>
  <si>
    <t>0.52.47</t>
  </si>
  <si>
    <t>0.53.05</t>
  </si>
  <si>
    <t>1.07.43</t>
  </si>
  <si>
    <t>1.02.64</t>
  </si>
  <si>
    <t>0.49.86</t>
  </si>
  <si>
    <t>0.37.55</t>
  </si>
  <si>
    <t>1.17.79</t>
  </si>
  <si>
    <t>0.24.74</t>
  </si>
  <si>
    <t>0.34.43</t>
  </si>
  <si>
    <t>Flick/Susan</t>
  </si>
  <si>
    <t>XXX</t>
  </si>
  <si>
    <t>XXO</t>
  </si>
  <si>
    <t>Trainee: Felicity Lavender/ Susan Batho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</si>
</sst>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4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30">
    <xf numFmtId="0" fontId="0" fillId="0" borderId="0" xfId="0" applyFont="1" applyAlignment="1"/>
    <xf numFmtId="0" fontId="3" fillId="0" borderId="0" xfId="0" applyFont="1" applyAlignment="1"/>
    <xf numFmtId="164" fontId="4" fillId="0" borderId="10" xfId="0" applyNumberFormat="1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2" fillId="0" borderId="10" xfId="0" applyFont="1" applyBorder="1"/>
    <xf numFmtId="164" fontId="3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8" fillId="0" borderId="10" xfId="0" applyFont="1" applyBorder="1"/>
    <xf numFmtId="0" fontId="8" fillId="0" borderId="0" xfId="2" applyFont="1"/>
    <xf numFmtId="0" fontId="9" fillId="0" borderId="0" xfId="2"/>
    <xf numFmtId="0" fontId="8" fillId="0" borderId="11" xfId="2" applyFont="1" applyBorder="1"/>
    <xf numFmtId="165" fontId="8" fillId="0" borderId="11" xfId="2" applyNumberFormat="1" applyFont="1" applyBorder="1"/>
    <xf numFmtId="0" fontId="9" fillId="0" borderId="11" xfId="2" applyBorder="1"/>
    <xf numFmtId="164" fontId="8" fillId="0" borderId="11" xfId="2" applyNumberFormat="1" applyFont="1" applyBorder="1"/>
    <xf numFmtId="0" fontId="11" fillId="0" borderId="11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164" fontId="10" fillId="0" borderId="11" xfId="2" applyNumberFormat="1" applyFont="1" applyBorder="1"/>
    <xf numFmtId="0" fontId="8" fillId="0" borderId="11" xfId="1" applyFont="1" applyFill="1" applyBorder="1"/>
    <xf numFmtId="164" fontId="3" fillId="0" borderId="4" xfId="0" applyNumberFormat="1" applyFont="1" applyBorder="1" applyAlignment="1"/>
    <xf numFmtId="0" fontId="4" fillId="0" borderId="20" xfId="0" applyFont="1" applyBorder="1" applyAlignment="1"/>
    <xf numFmtId="0" fontId="6" fillId="0" borderId="5" xfId="0" applyFont="1" applyBorder="1" applyAlignment="1"/>
    <xf numFmtId="0" fontId="3" fillId="0" borderId="6" xfId="0" applyFont="1" applyBorder="1" applyAlignment="1"/>
    <xf numFmtId="0" fontId="8" fillId="0" borderId="22" xfId="0" applyFont="1" applyFill="1" applyBorder="1"/>
    <xf numFmtId="0" fontId="8" fillId="0" borderId="11" xfId="0" applyFont="1" applyBorder="1" applyAlignment="1"/>
    <xf numFmtId="0" fontId="8" fillId="0" borderId="10" xfId="0" applyFont="1" applyBorder="1" applyAlignment="1"/>
    <xf numFmtId="0" fontId="8" fillId="0" borderId="21" xfId="0" applyFont="1" applyBorder="1" applyAlignment="1"/>
    <xf numFmtId="0" fontId="8" fillId="0" borderId="0" xfId="0" applyFont="1" applyBorder="1"/>
    <xf numFmtId="0" fontId="3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8" fillId="0" borderId="0" xfId="1" applyFont="1" applyBorder="1"/>
    <xf numFmtId="0" fontId="8" fillId="0" borderId="11" xfId="2" applyFont="1" applyBorder="1" applyAlignment="1">
      <alignment horizontal="center"/>
    </xf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14" fontId="8" fillId="0" borderId="11" xfId="2" applyNumberFormat="1" applyFont="1" applyBorder="1" applyAlignment="1">
      <alignment horizontal="left" vertical="center"/>
    </xf>
    <xf numFmtId="0" fontId="13" fillId="0" borderId="19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8" fillId="2" borderId="11" xfId="1" applyFont="1" applyFill="1" applyBorder="1"/>
    <xf numFmtId="0" fontId="9" fillId="2" borderId="11" xfId="1" applyFont="1" applyFill="1" applyBorder="1"/>
    <xf numFmtId="165" fontId="8" fillId="2" borderId="11" xfId="1" applyNumberFormat="1" applyFont="1" applyFill="1" applyBorder="1"/>
    <xf numFmtId="0" fontId="9" fillId="2" borderId="11" xfId="1" applyFont="1" applyFill="1" applyBorder="1" applyAlignment="1">
      <alignment horizontal="center"/>
    </xf>
    <xf numFmtId="0" fontId="8" fillId="3" borderId="11" xfId="1" applyFont="1" applyFill="1" applyBorder="1"/>
    <xf numFmtId="0" fontId="11" fillId="3" borderId="11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8" fillId="4" borderId="11" xfId="1" applyFont="1" applyFill="1" applyBorder="1"/>
    <xf numFmtId="0" fontId="9" fillId="4" borderId="11" xfId="1" applyFont="1" applyFill="1" applyBorder="1"/>
    <xf numFmtId="165" fontId="8" fillId="4" borderId="11" xfId="1" applyNumberFormat="1" applyFont="1" applyFill="1" applyBorder="1"/>
    <xf numFmtId="0" fontId="9" fillId="4" borderId="11" xfId="1" applyFont="1" applyFill="1" applyBorder="1" applyAlignment="1">
      <alignment horizontal="center"/>
    </xf>
    <xf numFmtId="0" fontId="8" fillId="4" borderId="10" xfId="0" applyFont="1" applyFill="1" applyBorder="1" applyAlignment="1"/>
    <xf numFmtId="0" fontId="6" fillId="4" borderId="10" xfId="0" applyFont="1" applyFill="1" applyBorder="1" applyAlignment="1"/>
    <xf numFmtId="0" fontId="3" fillId="4" borderId="10" xfId="0" applyFont="1" applyFill="1" applyBorder="1" applyAlignment="1"/>
    <xf numFmtId="165" fontId="3" fillId="4" borderId="10" xfId="0" applyNumberFormat="1" applyFont="1" applyFill="1" applyBorder="1" applyAlignment="1"/>
    <xf numFmtId="0" fontId="8" fillId="3" borderId="11" xfId="0" applyFont="1" applyFill="1" applyBorder="1" applyAlignment="1"/>
    <xf numFmtId="0" fontId="6" fillId="3" borderId="5" xfId="0" applyFont="1" applyFill="1" applyBorder="1" applyAlignment="1"/>
    <xf numFmtId="0" fontId="3" fillId="3" borderId="6" xfId="0" applyFont="1" applyFill="1" applyBorder="1" applyAlignment="1"/>
    <xf numFmtId="165" fontId="3" fillId="3" borderId="10" xfId="0" applyNumberFormat="1" applyFont="1" applyFill="1" applyBorder="1" applyAlignment="1"/>
    <xf numFmtId="0" fontId="3" fillId="3" borderId="10" xfId="0" applyFont="1" applyFill="1" applyBorder="1" applyAlignment="1"/>
    <xf numFmtId="0" fontId="8" fillId="2" borderId="11" xfId="0" applyFont="1" applyFill="1" applyBorder="1" applyAlignment="1"/>
    <xf numFmtId="0" fontId="6" fillId="2" borderId="6" xfId="0" applyFont="1" applyFill="1" applyBorder="1" applyAlignment="1"/>
    <xf numFmtId="0" fontId="8" fillId="2" borderId="0" xfId="0" applyFont="1" applyFill="1" applyAlignment="1"/>
    <xf numFmtId="0" fontId="3" fillId="2" borderId="10" xfId="0" applyFont="1" applyFill="1" applyBorder="1" applyAlignment="1"/>
    <xf numFmtId="165" fontId="3" fillId="2" borderId="10" xfId="0" applyNumberFormat="1" applyFont="1" applyFill="1" applyBorder="1" applyAlignment="1"/>
    <xf numFmtId="0" fontId="8" fillId="2" borderId="10" xfId="0" applyFont="1" applyFill="1" applyBorder="1"/>
    <xf numFmtId="0" fontId="2" fillId="2" borderId="10" xfId="0" applyFont="1" applyFill="1" applyBorder="1"/>
    <xf numFmtId="0" fontId="8" fillId="2" borderId="22" xfId="0" applyFont="1" applyFill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0" fontId="8" fillId="3" borderId="10" xfId="0" applyFont="1" applyFill="1" applyBorder="1"/>
    <xf numFmtId="0" fontId="2" fillId="3" borderId="10" xfId="0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/>
    <xf numFmtId="0" fontId="8" fillId="4" borderId="10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165" fontId="3" fillId="4" borderId="10" xfId="0" applyNumberFormat="1" applyFont="1" applyFill="1" applyBorder="1"/>
    <xf numFmtId="165" fontId="8" fillId="2" borderId="10" xfId="0" applyNumberFormat="1" applyFont="1" applyFill="1" applyBorder="1"/>
    <xf numFmtId="165" fontId="8" fillId="3" borderId="10" xfId="0" applyNumberFormat="1" applyFont="1" applyFill="1" applyBorder="1"/>
    <xf numFmtId="0" fontId="8" fillId="2" borderId="11" xfId="2" applyFont="1" applyFill="1" applyBorder="1"/>
    <xf numFmtId="0" fontId="9" fillId="2" borderId="11" xfId="2" applyFill="1" applyBorder="1"/>
    <xf numFmtId="165" fontId="8" fillId="2" borderId="11" xfId="2" applyNumberFormat="1" applyFont="1" applyFill="1" applyBorder="1"/>
  </cellXfs>
  <cellStyles count="3">
    <cellStyle name="Normal" xfId="0" builtinId="0"/>
    <cellStyle name="Normal 2" xfId="1" xr:uid="{ED48CC90-206D-4AFC-80AA-238FFBF5508A}"/>
    <cellStyle name="Normal 3" xfId="2" xr:uid="{A9874156-A662-4211-9C2A-349616B22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7"/>
  <sheetViews>
    <sheetView view="pageLayout" topLeftCell="A2" zoomScaleNormal="100" workbookViewId="0">
      <selection activeCell="D15" sqref="D15"/>
    </sheetView>
  </sheetViews>
  <sheetFormatPr defaultColWidth="9.21875" defaultRowHeight="15" x14ac:dyDescent="0.25"/>
  <cols>
    <col min="1" max="1" width="10.21875" style="10" customWidth="1"/>
    <col min="2" max="2" width="28.77734375" style="10" customWidth="1"/>
    <col min="3" max="3" width="5" style="11" customWidth="1"/>
    <col min="4" max="4" width="37.77734375" style="10" customWidth="1"/>
    <col min="5" max="5" width="7" style="10" customWidth="1"/>
    <col min="6" max="6" width="9.5546875" style="10" customWidth="1"/>
    <col min="7" max="7" width="7" style="10" customWidth="1"/>
    <col min="8" max="8" width="9.5546875" style="10" customWidth="1"/>
    <col min="9" max="9" width="8.21875" style="10" customWidth="1"/>
    <col min="10" max="10" width="9.5546875" style="10" customWidth="1"/>
    <col min="11" max="12" width="5.77734375" style="10" customWidth="1"/>
    <col min="13" max="13" width="8.21875" style="10" customWidth="1"/>
    <col min="14" max="16384" width="9.21875" style="10"/>
  </cols>
  <sheetData>
    <row r="1" spans="1:13" ht="15" customHeight="1" x14ac:dyDescent="0.25">
      <c r="A1" s="58" t="s">
        <v>24</v>
      </c>
      <c r="B1" s="58"/>
      <c r="C1" s="58"/>
      <c r="D1" s="58"/>
      <c r="E1" s="20" t="s">
        <v>23</v>
      </c>
      <c r="F1" s="62">
        <v>44801</v>
      </c>
      <c r="G1" s="59"/>
      <c r="H1" s="60"/>
      <c r="I1" s="20" t="s">
        <v>1</v>
      </c>
      <c r="J1" s="59" t="s">
        <v>64</v>
      </c>
      <c r="K1" s="59"/>
      <c r="L1" s="59"/>
      <c r="M1" s="60"/>
    </row>
    <row r="2" spans="1:13" ht="15" customHeight="1" x14ac:dyDescent="0.25">
      <c r="A2" s="58"/>
      <c r="B2" s="58"/>
      <c r="C2" s="58"/>
      <c r="D2" s="58"/>
      <c r="E2" s="57" t="s">
        <v>2</v>
      </c>
      <c r="F2" s="57"/>
      <c r="G2" s="57" t="s">
        <v>3</v>
      </c>
      <c r="H2" s="57"/>
      <c r="I2" s="57" t="s">
        <v>65</v>
      </c>
      <c r="J2" s="57"/>
      <c r="K2" s="57"/>
      <c r="L2" s="57"/>
      <c r="M2" s="57"/>
    </row>
    <row r="3" spans="1:13" ht="30" x14ac:dyDescent="0.25">
      <c r="A3" s="21" t="s">
        <v>4</v>
      </c>
      <c r="B3" s="59" t="s">
        <v>22</v>
      </c>
      <c r="C3" s="59"/>
      <c r="D3" s="60"/>
      <c r="E3" s="61" t="s">
        <v>5</v>
      </c>
      <c r="F3" s="59"/>
      <c r="G3" s="59" t="s">
        <v>102</v>
      </c>
      <c r="H3" s="60"/>
      <c r="I3" s="57" t="s">
        <v>62</v>
      </c>
      <c r="J3" s="57"/>
      <c r="K3" s="57"/>
      <c r="L3" s="57"/>
      <c r="M3" s="57"/>
    </row>
    <row r="4" spans="1:13" ht="15" customHeight="1" x14ac:dyDescent="0.25">
      <c r="A4" s="20" t="s">
        <v>21</v>
      </c>
      <c r="B4" s="59" t="s">
        <v>93</v>
      </c>
      <c r="C4" s="59"/>
      <c r="D4" s="60"/>
      <c r="E4" s="61" t="s">
        <v>20</v>
      </c>
      <c r="F4" s="59"/>
      <c r="G4" s="59" t="s">
        <v>93</v>
      </c>
      <c r="H4" s="60"/>
      <c r="I4" s="57" t="s">
        <v>63</v>
      </c>
      <c r="J4" s="57"/>
      <c r="K4" s="57"/>
      <c r="L4" s="57"/>
      <c r="M4" s="57"/>
    </row>
    <row r="5" spans="1:13" ht="15" customHeight="1" x14ac:dyDescent="0.3">
      <c r="A5" s="19" t="s">
        <v>6</v>
      </c>
      <c r="B5" s="18" t="s">
        <v>7</v>
      </c>
      <c r="C5" s="17" t="s">
        <v>8</v>
      </c>
      <c r="D5" s="18" t="s">
        <v>9</v>
      </c>
      <c r="E5" s="16" t="s">
        <v>10</v>
      </c>
      <c r="F5" s="16" t="s">
        <v>11</v>
      </c>
      <c r="G5" s="16" t="s">
        <v>10</v>
      </c>
      <c r="H5" s="16" t="s">
        <v>11</v>
      </c>
      <c r="I5" s="17" t="s">
        <v>19</v>
      </c>
      <c r="J5" s="17" t="s">
        <v>18</v>
      </c>
      <c r="K5" s="17" t="s">
        <v>14</v>
      </c>
      <c r="L5" s="17" t="s">
        <v>15</v>
      </c>
      <c r="M5" s="16" t="s">
        <v>16</v>
      </c>
    </row>
    <row r="6" spans="1:13" ht="15" customHeight="1" x14ac:dyDescent="0.3">
      <c r="A6" s="19">
        <v>1</v>
      </c>
      <c r="B6" s="90" t="s">
        <v>35</v>
      </c>
      <c r="C6" s="91"/>
      <c r="D6" s="90" t="s">
        <v>37</v>
      </c>
      <c r="E6" s="92">
        <v>1</v>
      </c>
      <c r="F6" s="92" t="s">
        <v>107</v>
      </c>
      <c r="G6" s="92">
        <v>1</v>
      </c>
      <c r="H6" s="92" t="s">
        <v>123</v>
      </c>
      <c r="I6" s="93">
        <f>E6+G6</f>
        <v>2</v>
      </c>
      <c r="J6" s="93" t="str">
        <f>H6</f>
        <v>0.11.31</v>
      </c>
      <c r="K6" s="91"/>
      <c r="L6" s="91"/>
      <c r="M6" s="92">
        <v>2</v>
      </c>
    </row>
    <row r="7" spans="1:13" ht="15.75" customHeight="1" x14ac:dyDescent="0.25">
      <c r="A7" s="15">
        <v>2</v>
      </c>
      <c r="B7" s="12" t="s">
        <v>53</v>
      </c>
      <c r="C7" s="14"/>
      <c r="D7" s="12" t="s">
        <v>81</v>
      </c>
      <c r="E7" s="12">
        <v>3</v>
      </c>
      <c r="F7" s="13" t="s">
        <v>108</v>
      </c>
      <c r="G7" s="12">
        <v>2</v>
      </c>
      <c r="H7" s="13" t="s">
        <v>124</v>
      </c>
      <c r="I7" s="85">
        <f t="shared" ref="I7:I8" si="0">E7+G7</f>
        <v>5</v>
      </c>
      <c r="J7" s="85" t="str">
        <f t="shared" ref="J7:J23" si="1">H7</f>
        <v>0.37.85</v>
      </c>
      <c r="K7" s="12"/>
      <c r="L7" s="12"/>
      <c r="M7" s="12">
        <v>7</v>
      </c>
    </row>
    <row r="8" spans="1:13" ht="15.75" customHeight="1" x14ac:dyDescent="0.25">
      <c r="A8" s="15">
        <v>3</v>
      </c>
      <c r="B8" s="94" t="s">
        <v>74</v>
      </c>
      <c r="C8" s="95"/>
      <c r="D8" s="94" t="s">
        <v>44</v>
      </c>
      <c r="E8" s="94">
        <v>2</v>
      </c>
      <c r="F8" s="96" t="s">
        <v>109</v>
      </c>
      <c r="G8" s="94">
        <v>0</v>
      </c>
      <c r="H8" s="96" t="s">
        <v>125</v>
      </c>
      <c r="I8" s="97">
        <f t="shared" si="0"/>
        <v>2</v>
      </c>
      <c r="J8" s="97" t="str">
        <f t="shared" si="1"/>
        <v>0.28.29</v>
      </c>
      <c r="K8" s="94"/>
      <c r="L8" s="94"/>
      <c r="M8" s="94">
        <v>3</v>
      </c>
    </row>
    <row r="9" spans="1:13" ht="15.75" customHeight="1" x14ac:dyDescent="0.25">
      <c r="A9" s="15">
        <v>4</v>
      </c>
      <c r="B9" s="12" t="s">
        <v>49</v>
      </c>
      <c r="C9" s="14"/>
      <c r="D9" s="12" t="s">
        <v>78</v>
      </c>
      <c r="E9" s="12" t="s">
        <v>105</v>
      </c>
      <c r="F9" s="13" t="s">
        <v>106</v>
      </c>
      <c r="G9" s="12" t="s">
        <v>106</v>
      </c>
      <c r="H9" s="13" t="s">
        <v>106</v>
      </c>
      <c r="I9" s="85" t="s">
        <v>106</v>
      </c>
      <c r="J9" s="85" t="str">
        <f t="shared" si="1"/>
        <v>-</v>
      </c>
      <c r="K9" s="12" t="s">
        <v>106</v>
      </c>
      <c r="L9" s="12" t="s">
        <v>106</v>
      </c>
      <c r="M9" s="12" t="s">
        <v>106</v>
      </c>
    </row>
    <row r="10" spans="1:13" ht="15.75" customHeight="1" x14ac:dyDescent="0.25">
      <c r="A10" s="15">
        <v>5</v>
      </c>
      <c r="B10" s="12" t="s">
        <v>35</v>
      </c>
      <c r="C10" s="14"/>
      <c r="D10" s="12" t="s">
        <v>34</v>
      </c>
      <c r="E10" s="12">
        <v>2</v>
      </c>
      <c r="F10" s="13" t="s">
        <v>110</v>
      </c>
      <c r="G10" s="12">
        <v>4</v>
      </c>
      <c r="H10" s="13" t="s">
        <v>126</v>
      </c>
      <c r="I10" s="85">
        <f>E10+G10</f>
        <v>6</v>
      </c>
      <c r="J10" s="85" t="str">
        <f t="shared" si="1"/>
        <v>0.20.50</v>
      </c>
      <c r="K10" s="12"/>
      <c r="L10" s="12"/>
      <c r="M10" s="12">
        <v>8</v>
      </c>
    </row>
    <row r="11" spans="1:13" ht="15.75" customHeight="1" x14ac:dyDescent="0.25">
      <c r="A11" s="15">
        <v>6</v>
      </c>
      <c r="B11" s="42" t="s">
        <v>87</v>
      </c>
      <c r="C11" s="14"/>
      <c r="D11" s="42" t="s">
        <v>45</v>
      </c>
      <c r="E11" s="12">
        <v>3</v>
      </c>
      <c r="F11" s="13" t="s">
        <v>111</v>
      </c>
      <c r="G11" s="12" t="s">
        <v>122</v>
      </c>
      <c r="H11" s="13" t="s">
        <v>106</v>
      </c>
      <c r="I11" s="85" t="s">
        <v>106</v>
      </c>
      <c r="J11" s="85" t="str">
        <f t="shared" si="1"/>
        <v>-</v>
      </c>
      <c r="K11" s="12" t="s">
        <v>106</v>
      </c>
      <c r="L11" s="12" t="s">
        <v>106</v>
      </c>
      <c r="M11" s="12" t="s">
        <v>106</v>
      </c>
    </row>
    <row r="12" spans="1:13" ht="15.75" customHeight="1" x14ac:dyDescent="0.25">
      <c r="A12" s="15">
        <v>7</v>
      </c>
      <c r="B12" s="12" t="s">
        <v>86</v>
      </c>
      <c r="C12" s="14"/>
      <c r="D12" s="12" t="s">
        <v>82</v>
      </c>
      <c r="E12" s="12">
        <v>6</v>
      </c>
      <c r="F12" s="13" t="s">
        <v>112</v>
      </c>
      <c r="G12" s="12">
        <v>4</v>
      </c>
      <c r="H12" s="13" t="s">
        <v>127</v>
      </c>
      <c r="I12" s="85">
        <f t="shared" ref="I11:I23" si="2">E12+G12</f>
        <v>10</v>
      </c>
      <c r="J12" s="85" t="str">
        <f t="shared" si="1"/>
        <v>0.56.16</v>
      </c>
      <c r="K12" s="12"/>
      <c r="L12" s="12"/>
      <c r="M12" s="12">
        <v>12</v>
      </c>
    </row>
    <row r="13" spans="1:13" ht="15.75" customHeight="1" x14ac:dyDescent="0.25">
      <c r="A13" s="15">
        <v>8</v>
      </c>
      <c r="B13" s="12" t="s">
        <v>88</v>
      </c>
      <c r="C13" s="14"/>
      <c r="D13" s="12" t="s">
        <v>43</v>
      </c>
      <c r="E13" s="12" t="s">
        <v>105</v>
      </c>
      <c r="F13" s="13" t="s">
        <v>106</v>
      </c>
      <c r="G13" s="12" t="s">
        <v>106</v>
      </c>
      <c r="H13" s="13" t="s">
        <v>106</v>
      </c>
      <c r="I13" s="85" t="s">
        <v>106</v>
      </c>
      <c r="J13" s="85" t="str">
        <f t="shared" si="1"/>
        <v>-</v>
      </c>
      <c r="K13" s="12" t="s">
        <v>106</v>
      </c>
      <c r="L13" s="12" t="s">
        <v>106</v>
      </c>
      <c r="M13" s="12" t="s">
        <v>106</v>
      </c>
    </row>
    <row r="14" spans="1:13" ht="15.75" customHeight="1" x14ac:dyDescent="0.25">
      <c r="A14" s="15">
        <v>9</v>
      </c>
      <c r="B14" s="86" t="s">
        <v>35</v>
      </c>
      <c r="C14" s="87"/>
      <c r="D14" s="86" t="s">
        <v>79</v>
      </c>
      <c r="E14" s="86">
        <v>0</v>
      </c>
      <c r="F14" s="88" t="s">
        <v>113</v>
      </c>
      <c r="G14" s="86">
        <v>0</v>
      </c>
      <c r="H14" s="88" t="s">
        <v>128</v>
      </c>
      <c r="I14" s="89">
        <f t="shared" si="2"/>
        <v>0</v>
      </c>
      <c r="J14" s="89" t="str">
        <f t="shared" si="1"/>
        <v>0.19.82</v>
      </c>
      <c r="K14" s="86"/>
      <c r="L14" s="86"/>
      <c r="M14" s="86">
        <v>1</v>
      </c>
    </row>
    <row r="15" spans="1:13" ht="15.75" customHeight="1" x14ac:dyDescent="0.25">
      <c r="A15" s="15">
        <v>10</v>
      </c>
      <c r="B15" s="12" t="s">
        <v>53</v>
      </c>
      <c r="C15" s="14"/>
      <c r="D15" s="12" t="s">
        <v>83</v>
      </c>
      <c r="E15" s="12" t="s">
        <v>105</v>
      </c>
      <c r="F15" s="13" t="s">
        <v>106</v>
      </c>
      <c r="G15" s="12" t="s">
        <v>106</v>
      </c>
      <c r="H15" s="13" t="s">
        <v>106</v>
      </c>
      <c r="I15" s="85" t="s">
        <v>106</v>
      </c>
      <c r="J15" s="85" t="str">
        <f t="shared" si="1"/>
        <v>-</v>
      </c>
      <c r="K15" s="12" t="s">
        <v>106</v>
      </c>
      <c r="L15" s="12" t="s">
        <v>106</v>
      </c>
      <c r="M15" s="12" t="s">
        <v>106</v>
      </c>
    </row>
    <row r="16" spans="1:13" ht="15.75" customHeight="1" x14ac:dyDescent="0.25">
      <c r="A16" s="15">
        <v>11</v>
      </c>
      <c r="B16" s="12" t="s">
        <v>75</v>
      </c>
      <c r="C16" s="14"/>
      <c r="D16" s="12" t="s">
        <v>33</v>
      </c>
      <c r="E16" s="12">
        <v>5</v>
      </c>
      <c r="F16" s="13" t="s">
        <v>114</v>
      </c>
      <c r="G16" s="12">
        <v>2</v>
      </c>
      <c r="H16" s="13" t="s">
        <v>136</v>
      </c>
      <c r="I16" s="85">
        <f t="shared" si="2"/>
        <v>7</v>
      </c>
      <c r="J16" s="85" t="str">
        <f t="shared" si="1"/>
        <v>0.22.35</v>
      </c>
      <c r="K16" s="12"/>
      <c r="L16" s="12"/>
      <c r="M16" s="12">
        <v>9</v>
      </c>
    </row>
    <row r="17" spans="1:13" ht="15.75" customHeight="1" x14ac:dyDescent="0.25">
      <c r="A17" s="15">
        <v>12</v>
      </c>
      <c r="B17" s="12" t="s">
        <v>35</v>
      </c>
      <c r="C17" s="14"/>
      <c r="D17" s="12" t="s">
        <v>36</v>
      </c>
      <c r="E17" s="12">
        <v>4</v>
      </c>
      <c r="F17" s="13" t="s">
        <v>115</v>
      </c>
      <c r="G17" s="12">
        <v>6</v>
      </c>
      <c r="H17" s="13" t="s">
        <v>129</v>
      </c>
      <c r="I17" s="85">
        <f t="shared" si="2"/>
        <v>10</v>
      </c>
      <c r="J17" s="85" t="str">
        <f t="shared" si="1"/>
        <v>0.37.39</v>
      </c>
      <c r="K17" s="12"/>
      <c r="L17" s="12"/>
      <c r="M17" s="12">
        <v>11</v>
      </c>
    </row>
    <row r="18" spans="1:13" ht="15.75" customHeight="1" x14ac:dyDescent="0.25">
      <c r="A18" s="15">
        <v>13</v>
      </c>
      <c r="B18" s="12" t="s">
        <v>77</v>
      </c>
      <c r="C18" s="14"/>
      <c r="D18" s="12" t="s">
        <v>89</v>
      </c>
      <c r="E18" s="12">
        <v>8</v>
      </c>
      <c r="F18" s="13" t="s">
        <v>116</v>
      </c>
      <c r="G18" s="12">
        <v>8</v>
      </c>
      <c r="H18" s="13" t="s">
        <v>135</v>
      </c>
      <c r="I18" s="85">
        <f t="shared" si="2"/>
        <v>16</v>
      </c>
      <c r="J18" s="85" t="str">
        <f t="shared" si="1"/>
        <v>1.28.15</v>
      </c>
      <c r="K18" s="12"/>
      <c r="L18" s="12"/>
      <c r="M18" s="12">
        <v>14</v>
      </c>
    </row>
    <row r="19" spans="1:13" ht="15.75" customHeight="1" x14ac:dyDescent="0.25">
      <c r="A19" s="15">
        <v>14</v>
      </c>
      <c r="B19" s="12" t="s">
        <v>85</v>
      </c>
      <c r="C19" s="14"/>
      <c r="D19" s="12" t="s">
        <v>84</v>
      </c>
      <c r="E19" s="12">
        <v>6</v>
      </c>
      <c r="F19" s="13" t="s">
        <v>117</v>
      </c>
      <c r="G19" s="12">
        <v>4</v>
      </c>
      <c r="H19" s="13" t="s">
        <v>130</v>
      </c>
      <c r="I19" s="85">
        <f t="shared" si="2"/>
        <v>10</v>
      </c>
      <c r="J19" s="85" t="str">
        <f t="shared" si="1"/>
        <v>1.06.05</v>
      </c>
      <c r="K19" s="12"/>
      <c r="L19" s="12"/>
      <c r="M19" s="12">
        <v>13</v>
      </c>
    </row>
    <row r="20" spans="1:13" ht="15.75" customHeight="1" x14ac:dyDescent="0.25">
      <c r="A20" s="15">
        <v>15</v>
      </c>
      <c r="B20" s="12" t="s">
        <v>35</v>
      </c>
      <c r="C20" s="14"/>
      <c r="D20" s="12" t="s">
        <v>80</v>
      </c>
      <c r="E20" s="12">
        <v>5</v>
      </c>
      <c r="F20" s="13" t="s">
        <v>118</v>
      </c>
      <c r="G20" s="12">
        <v>0</v>
      </c>
      <c r="H20" s="13" t="s">
        <v>131</v>
      </c>
      <c r="I20" s="85">
        <f t="shared" si="2"/>
        <v>5</v>
      </c>
      <c r="J20" s="85" t="str">
        <f t="shared" si="1"/>
        <v>0.32.70</v>
      </c>
      <c r="K20" s="12"/>
      <c r="L20" s="12"/>
      <c r="M20" s="12">
        <v>6</v>
      </c>
    </row>
    <row r="21" spans="1:13" ht="15.75" customHeight="1" x14ac:dyDescent="0.25">
      <c r="A21" s="15">
        <v>16</v>
      </c>
      <c r="B21" s="12" t="s">
        <v>29</v>
      </c>
      <c r="C21" s="14"/>
      <c r="D21" s="12" t="s">
        <v>30</v>
      </c>
      <c r="E21" s="12">
        <v>2</v>
      </c>
      <c r="F21" s="13" t="s">
        <v>119</v>
      </c>
      <c r="G21" s="12">
        <v>1</v>
      </c>
      <c r="H21" s="13" t="s">
        <v>132</v>
      </c>
      <c r="I21" s="85">
        <f t="shared" si="2"/>
        <v>3</v>
      </c>
      <c r="J21" s="85" t="str">
        <f t="shared" si="1"/>
        <v>1.37.84</v>
      </c>
      <c r="K21" s="12"/>
      <c r="L21" s="12"/>
      <c r="M21" s="12">
        <v>4</v>
      </c>
    </row>
    <row r="22" spans="1:13" ht="15.75" customHeight="1" x14ac:dyDescent="0.25">
      <c r="A22" s="15">
        <v>17</v>
      </c>
      <c r="B22" s="12" t="s">
        <v>49</v>
      </c>
      <c r="C22" s="14"/>
      <c r="D22" s="12" t="s">
        <v>72</v>
      </c>
      <c r="E22" s="12">
        <v>6</v>
      </c>
      <c r="F22" s="13" t="s">
        <v>120</v>
      </c>
      <c r="G22" s="12">
        <v>4</v>
      </c>
      <c r="H22" s="13" t="s">
        <v>134</v>
      </c>
      <c r="I22" s="85">
        <f t="shared" si="2"/>
        <v>10</v>
      </c>
      <c r="J22" s="85" t="str">
        <f t="shared" si="1"/>
        <v>0.32,95</v>
      </c>
      <c r="K22" s="12"/>
      <c r="L22" s="12"/>
      <c r="M22" s="12">
        <v>10</v>
      </c>
    </row>
    <row r="23" spans="1:13" ht="15.75" customHeight="1" x14ac:dyDescent="0.25">
      <c r="A23" s="15">
        <v>18</v>
      </c>
      <c r="B23" s="12" t="s">
        <v>31</v>
      </c>
      <c r="C23" s="14"/>
      <c r="D23" s="12" t="s">
        <v>32</v>
      </c>
      <c r="E23" s="12">
        <v>4</v>
      </c>
      <c r="F23" s="13" t="s">
        <v>121</v>
      </c>
      <c r="G23" s="12">
        <v>1</v>
      </c>
      <c r="H23" s="13" t="s">
        <v>133</v>
      </c>
      <c r="I23" s="85">
        <f t="shared" si="2"/>
        <v>5</v>
      </c>
      <c r="J23" s="85" t="str">
        <f t="shared" si="1"/>
        <v>0.27.09</v>
      </c>
      <c r="K23" s="12"/>
      <c r="L23" s="12"/>
      <c r="M23" s="12">
        <v>5</v>
      </c>
    </row>
    <row r="24" spans="1:13" ht="15.75" customHeight="1" x14ac:dyDescent="0.25">
      <c r="A24" s="15">
        <v>19</v>
      </c>
      <c r="B24" s="12"/>
      <c r="C24" s="14"/>
      <c r="D24" s="12"/>
      <c r="E24" s="12"/>
      <c r="F24" s="13"/>
      <c r="G24" s="12"/>
      <c r="H24" s="13"/>
      <c r="I24" s="12" t="str">
        <f t="shared" ref="I24:I37" si="3">IF(AND(E24&lt;&gt;"",G24&lt;&gt;""),IF(T(E24)="",E24,LEFT(E24,FIND("+",E24,1)-1)+IF(ISERROR(FIND("+",E24,FIND("+",E24)+1)),RIGHT(E24,LEN(E24)-FIND("+",E24,1)),LEFT(RIGHT(E24,LEN(E24)-FIND("+",E24,1)),FIND("+",RIGHT(E24,LEN(E24)-FIND("+",E24,1)),1)-1)+RIGHT(RIGHT(E24,LEN(E24)-FIND("+",E24,1)),LEN(RIGHT(E24,LEN(E24)-FIND("+",E24,1)))-FIND("+",RIGHT(E24,LEN(E24)-FIND("+",E24,1)),1))))+IF(T(G24)="",G24,LEFT(G24,FIND("+",G24,1)-1)+IF(ISERROR(FIND("+",G24,FIND("+",G24)+1)),RIGHT(G24,LEN(G24)-FIND("+",G24,1)),LEFT(RIGHT(G24,LEN(G24)-FIND("+",G24,1)),FIND("+",RIGHT(G24,LEN(G24)-FIND("+",G24,1)),1)-1)+RIGHT(RIGHT(G24,LEN(G24)-FIND("+",G24,1)),LEN(RIGHT(G24,LEN(G24)-FIND("+",G24,1)))-FIND("+",RIGHT(G24,LEN(G24)-FIND("+",G24,1)),1)))),"")</f>
        <v/>
      </c>
      <c r="J24" s="13" t="str">
        <f t="shared" ref="J24:J37" si="4">IF(F24&lt;&gt;"",IF(H24&lt;&gt;"",F24+H24,""),"")</f>
        <v/>
      </c>
      <c r="K24" s="12"/>
      <c r="L24" s="12"/>
      <c r="M24" s="12"/>
    </row>
    <row r="25" spans="1:13" ht="15.75" customHeight="1" x14ac:dyDescent="0.25">
      <c r="A25" s="15">
        <v>20</v>
      </c>
      <c r="B25" s="12"/>
      <c r="C25" s="14"/>
      <c r="D25" s="12"/>
      <c r="E25" s="12"/>
      <c r="F25" s="13"/>
      <c r="G25" s="12"/>
      <c r="H25" s="13"/>
      <c r="I25" s="12" t="str">
        <f t="shared" si="3"/>
        <v/>
      </c>
      <c r="J25" s="13" t="str">
        <f t="shared" si="4"/>
        <v/>
      </c>
      <c r="K25" s="12"/>
      <c r="L25" s="12"/>
      <c r="M25" s="12"/>
    </row>
    <row r="26" spans="1:13" ht="15.75" customHeight="1" x14ac:dyDescent="0.25">
      <c r="A26" s="15">
        <v>21</v>
      </c>
      <c r="B26" s="12"/>
      <c r="C26" s="14"/>
      <c r="D26" s="12"/>
      <c r="E26" s="12"/>
      <c r="F26" s="13"/>
      <c r="G26" s="12"/>
      <c r="H26" s="13"/>
      <c r="I26" s="12" t="str">
        <f t="shared" si="3"/>
        <v/>
      </c>
      <c r="J26" s="13" t="str">
        <f t="shared" si="4"/>
        <v/>
      </c>
      <c r="K26" s="12"/>
      <c r="L26" s="12"/>
      <c r="M26" s="12"/>
    </row>
    <row r="27" spans="1:13" ht="15.75" customHeight="1" x14ac:dyDescent="0.25">
      <c r="A27" s="15">
        <v>22</v>
      </c>
      <c r="B27" s="12"/>
      <c r="C27" s="14"/>
      <c r="D27" s="12"/>
      <c r="E27" s="12"/>
      <c r="F27" s="13"/>
      <c r="G27" s="12"/>
      <c r="H27" s="13"/>
      <c r="I27" s="12" t="str">
        <f t="shared" si="3"/>
        <v/>
      </c>
      <c r="J27" s="13" t="str">
        <f t="shared" si="4"/>
        <v/>
      </c>
      <c r="K27" s="12"/>
      <c r="L27" s="12"/>
      <c r="M27" s="12"/>
    </row>
    <row r="28" spans="1:13" ht="15.75" customHeight="1" x14ac:dyDescent="0.25">
      <c r="A28" s="15">
        <v>23</v>
      </c>
      <c r="B28" s="12"/>
      <c r="C28" s="14"/>
      <c r="D28" s="12"/>
      <c r="E28" s="12"/>
      <c r="F28" s="13"/>
      <c r="G28" s="12"/>
      <c r="H28" s="13"/>
      <c r="I28" s="12" t="str">
        <f t="shared" si="3"/>
        <v/>
      </c>
      <c r="J28" s="13" t="str">
        <f t="shared" si="4"/>
        <v/>
      </c>
      <c r="K28" s="12"/>
      <c r="L28" s="12"/>
      <c r="M28" s="12"/>
    </row>
    <row r="29" spans="1:13" ht="15.75" customHeight="1" x14ac:dyDescent="0.25">
      <c r="A29" s="15">
        <v>24</v>
      </c>
      <c r="B29" s="12"/>
      <c r="C29" s="14"/>
      <c r="D29" s="12"/>
      <c r="E29" s="12"/>
      <c r="F29" s="13"/>
      <c r="G29" s="12"/>
      <c r="H29" s="13"/>
      <c r="I29" s="12" t="str">
        <f t="shared" si="3"/>
        <v/>
      </c>
      <c r="J29" s="13" t="str">
        <f t="shared" si="4"/>
        <v/>
      </c>
      <c r="K29" s="12"/>
      <c r="L29" s="12"/>
      <c r="M29" s="12"/>
    </row>
    <row r="30" spans="1:13" ht="15.75" customHeight="1" x14ac:dyDescent="0.25">
      <c r="A30" s="15">
        <v>25</v>
      </c>
      <c r="B30" s="12"/>
      <c r="C30" s="14"/>
      <c r="D30" s="12"/>
      <c r="E30" s="12"/>
      <c r="F30" s="13"/>
      <c r="G30" s="12"/>
      <c r="H30" s="13"/>
      <c r="I30" s="12" t="str">
        <f t="shared" si="3"/>
        <v/>
      </c>
      <c r="J30" s="13" t="str">
        <f t="shared" si="4"/>
        <v/>
      </c>
      <c r="K30" s="12"/>
      <c r="L30" s="12"/>
      <c r="M30" s="12"/>
    </row>
    <row r="31" spans="1:13" ht="15.75" customHeight="1" x14ac:dyDescent="0.25">
      <c r="A31" s="15">
        <v>26</v>
      </c>
      <c r="B31" s="12"/>
      <c r="C31" s="14"/>
      <c r="D31" s="12"/>
      <c r="E31" s="12"/>
      <c r="F31" s="13"/>
      <c r="G31" s="12"/>
      <c r="H31" s="13"/>
      <c r="I31" s="12" t="str">
        <f t="shared" si="3"/>
        <v/>
      </c>
      <c r="J31" s="13" t="str">
        <f t="shared" si="4"/>
        <v/>
      </c>
      <c r="K31" s="12"/>
      <c r="L31" s="12"/>
      <c r="M31" s="12"/>
    </row>
    <row r="32" spans="1:13" ht="15.75" customHeight="1" x14ac:dyDescent="0.25">
      <c r="A32" s="15">
        <v>27</v>
      </c>
      <c r="B32" s="12"/>
      <c r="C32" s="14"/>
      <c r="D32" s="12"/>
      <c r="E32" s="12"/>
      <c r="F32" s="13"/>
      <c r="G32" s="12"/>
      <c r="H32" s="13"/>
      <c r="I32" s="12" t="str">
        <f t="shared" si="3"/>
        <v/>
      </c>
      <c r="J32" s="13" t="str">
        <f t="shared" si="4"/>
        <v/>
      </c>
      <c r="K32" s="12"/>
      <c r="L32" s="12"/>
      <c r="M32" s="12"/>
    </row>
    <row r="33" spans="1:13" ht="15.75" customHeight="1" x14ac:dyDescent="0.25">
      <c r="A33" s="15">
        <v>28</v>
      </c>
      <c r="B33" s="12"/>
      <c r="C33" s="14"/>
      <c r="D33" s="12"/>
      <c r="E33" s="12"/>
      <c r="F33" s="13"/>
      <c r="G33" s="12"/>
      <c r="H33" s="13"/>
      <c r="I33" s="12" t="str">
        <f t="shared" si="3"/>
        <v/>
      </c>
      <c r="J33" s="13" t="str">
        <f t="shared" si="4"/>
        <v/>
      </c>
      <c r="K33" s="12"/>
      <c r="L33" s="12"/>
      <c r="M33" s="12"/>
    </row>
    <row r="34" spans="1:13" ht="15.75" customHeight="1" x14ac:dyDescent="0.25">
      <c r="A34" s="15">
        <v>29</v>
      </c>
      <c r="B34" s="12"/>
      <c r="C34" s="14"/>
      <c r="D34" s="12"/>
      <c r="E34" s="12"/>
      <c r="F34" s="13"/>
      <c r="G34" s="12"/>
      <c r="H34" s="13"/>
      <c r="I34" s="12" t="str">
        <f t="shared" si="3"/>
        <v/>
      </c>
      <c r="J34" s="13" t="str">
        <f t="shared" si="4"/>
        <v/>
      </c>
      <c r="K34" s="12"/>
      <c r="L34" s="12"/>
      <c r="M34" s="12"/>
    </row>
    <row r="35" spans="1:13" ht="15.75" customHeight="1" x14ac:dyDescent="0.25">
      <c r="A35" s="15">
        <v>30</v>
      </c>
      <c r="B35" s="12"/>
      <c r="C35" s="14"/>
      <c r="D35" s="12"/>
      <c r="E35" s="12"/>
      <c r="F35" s="13"/>
      <c r="G35" s="12"/>
      <c r="H35" s="13"/>
      <c r="I35" s="12" t="str">
        <f t="shared" si="3"/>
        <v/>
      </c>
      <c r="J35" s="13" t="str">
        <f t="shared" si="4"/>
        <v/>
      </c>
      <c r="K35" s="12"/>
      <c r="L35" s="12"/>
      <c r="M35" s="12"/>
    </row>
    <row r="36" spans="1:13" x14ac:dyDescent="0.25">
      <c r="A36" s="15">
        <v>31</v>
      </c>
      <c r="B36" s="12"/>
      <c r="C36" s="14"/>
      <c r="D36" s="12"/>
      <c r="E36" s="12"/>
      <c r="F36" s="13"/>
      <c r="G36" s="12"/>
      <c r="H36" s="13"/>
      <c r="I36" s="12" t="str">
        <f t="shared" si="3"/>
        <v/>
      </c>
      <c r="J36" s="13" t="str">
        <f t="shared" si="4"/>
        <v/>
      </c>
      <c r="K36" s="12"/>
      <c r="L36" s="12"/>
      <c r="M36" s="12"/>
    </row>
    <row r="37" spans="1:13" x14ac:dyDescent="0.25">
      <c r="A37" s="15">
        <v>32</v>
      </c>
      <c r="B37" s="12"/>
      <c r="C37" s="14"/>
      <c r="D37" s="12"/>
      <c r="E37" s="12"/>
      <c r="F37" s="13"/>
      <c r="G37" s="12"/>
      <c r="H37" s="13"/>
      <c r="I37" s="12" t="str">
        <f t="shared" si="3"/>
        <v/>
      </c>
      <c r="J37" s="13" t="str">
        <f t="shared" si="4"/>
        <v/>
      </c>
      <c r="K37" s="12"/>
      <c r="L37" s="12"/>
      <c r="M37" s="12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M23" sqref="M23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66" t="s">
        <v>0</v>
      </c>
      <c r="B1" s="67"/>
      <c r="C1" s="67"/>
      <c r="D1" s="68"/>
      <c r="E1" s="73">
        <v>44801</v>
      </c>
      <c r="F1" s="64"/>
      <c r="G1" s="64"/>
      <c r="H1" s="65"/>
      <c r="I1" s="72" t="s">
        <v>66</v>
      </c>
      <c r="J1" s="64"/>
      <c r="K1" s="64"/>
      <c r="L1" s="64"/>
      <c r="M1" s="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9"/>
      <c r="B2" s="70"/>
      <c r="C2" s="70"/>
      <c r="D2" s="71"/>
      <c r="E2" s="63" t="s">
        <v>2</v>
      </c>
      <c r="F2" s="65"/>
      <c r="G2" s="63" t="s">
        <v>3</v>
      </c>
      <c r="H2" s="65"/>
      <c r="I2" s="72" t="s">
        <v>67</v>
      </c>
      <c r="J2" s="64"/>
      <c r="K2" s="64"/>
      <c r="L2" s="64"/>
      <c r="M2" s="6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3" t="s">
        <v>94</v>
      </c>
      <c r="B3" s="64"/>
      <c r="C3" s="64"/>
      <c r="D3" s="65"/>
      <c r="E3" s="72" t="s">
        <v>101</v>
      </c>
      <c r="F3" s="64"/>
      <c r="G3" s="64"/>
      <c r="H3" s="65"/>
      <c r="I3" s="72" t="s">
        <v>62</v>
      </c>
      <c r="J3" s="64"/>
      <c r="K3" s="64"/>
      <c r="L3" s="64"/>
      <c r="M3" s="6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3" t="s">
        <v>93</v>
      </c>
      <c r="B4" s="64"/>
      <c r="C4" s="64"/>
      <c r="D4" s="65"/>
      <c r="E4" s="74" t="s">
        <v>95</v>
      </c>
      <c r="F4" s="64"/>
      <c r="G4" s="64"/>
      <c r="H4" s="65"/>
      <c r="I4" s="72" t="s">
        <v>63</v>
      </c>
      <c r="J4" s="64"/>
      <c r="K4" s="64"/>
      <c r="L4" s="64"/>
      <c r="M4" s="6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6</v>
      </c>
      <c r="B5" s="44" t="s">
        <v>7</v>
      </c>
      <c r="C5" s="3" t="s">
        <v>8</v>
      </c>
      <c r="D5" s="44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3">
        <v>1</v>
      </c>
      <c r="B6" s="48" t="s">
        <v>35</v>
      </c>
      <c r="C6" s="45"/>
      <c r="D6" s="48" t="s">
        <v>36</v>
      </c>
      <c r="E6" s="46">
        <v>7</v>
      </c>
      <c r="F6" s="8" t="s">
        <v>137</v>
      </c>
      <c r="G6" s="7" t="s">
        <v>105</v>
      </c>
      <c r="H6" s="8" t="s">
        <v>106</v>
      </c>
      <c r="I6" s="49" t="s">
        <v>106</v>
      </c>
      <c r="J6" s="8" t="str">
        <f>H6</f>
        <v>-</v>
      </c>
      <c r="K6" s="7" t="s">
        <v>106</v>
      </c>
      <c r="L6" s="7" t="s">
        <v>106</v>
      </c>
      <c r="M6" s="7" t="s">
        <v>106</v>
      </c>
      <c r="N6" s="1"/>
      <c r="O6" s="53"/>
      <c r="P6" s="54"/>
      <c r="Q6" s="54"/>
      <c r="R6" s="54"/>
      <c r="S6" s="54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43">
        <v>2</v>
      </c>
      <c r="B7" s="48" t="s">
        <v>53</v>
      </c>
      <c r="C7" s="45"/>
      <c r="D7" s="12" t="s">
        <v>83</v>
      </c>
      <c r="E7" s="46" t="s">
        <v>105</v>
      </c>
      <c r="F7" s="8" t="s">
        <v>106</v>
      </c>
      <c r="G7" s="7" t="s">
        <v>106</v>
      </c>
      <c r="H7" s="8" t="s">
        <v>106</v>
      </c>
      <c r="I7" s="49" t="s">
        <v>106</v>
      </c>
      <c r="J7" s="8" t="str">
        <f t="shared" ref="J7:J21" si="0">H7</f>
        <v>-</v>
      </c>
      <c r="K7" s="7" t="s">
        <v>106</v>
      </c>
      <c r="L7" s="7" t="s">
        <v>106</v>
      </c>
      <c r="M7" s="7" t="s">
        <v>106</v>
      </c>
      <c r="N7" s="1"/>
      <c r="O7" s="53"/>
      <c r="P7" s="54"/>
      <c r="Q7" s="54"/>
      <c r="R7" s="54"/>
      <c r="S7" s="54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3">
        <v>3</v>
      </c>
      <c r="B8" s="48" t="s">
        <v>49</v>
      </c>
      <c r="C8" s="45"/>
      <c r="D8" s="48" t="s">
        <v>72</v>
      </c>
      <c r="E8" s="46">
        <v>3</v>
      </c>
      <c r="F8" s="8" t="s">
        <v>138</v>
      </c>
      <c r="G8" s="7">
        <v>3</v>
      </c>
      <c r="H8" s="8" t="s">
        <v>151</v>
      </c>
      <c r="I8" s="7">
        <f t="shared" ref="I7:I21" si="1">E8+G8</f>
        <v>6</v>
      </c>
      <c r="J8" s="8" t="str">
        <f t="shared" si="0"/>
        <v>0.30.72</v>
      </c>
      <c r="K8" s="7"/>
      <c r="L8" s="7"/>
      <c r="M8" s="7">
        <v>11</v>
      </c>
      <c r="N8" s="1"/>
      <c r="O8" s="53"/>
      <c r="P8" s="54"/>
      <c r="Q8" s="54"/>
      <c r="R8" s="54"/>
      <c r="S8" s="54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3">
        <v>4</v>
      </c>
      <c r="B9" s="102" t="s">
        <v>35</v>
      </c>
      <c r="C9" s="103"/>
      <c r="D9" s="102" t="s">
        <v>37</v>
      </c>
      <c r="E9" s="104">
        <v>0</v>
      </c>
      <c r="F9" s="105" t="s">
        <v>139</v>
      </c>
      <c r="G9" s="106">
        <v>0</v>
      </c>
      <c r="H9" s="105" t="s">
        <v>152</v>
      </c>
      <c r="I9" s="106">
        <f t="shared" si="1"/>
        <v>0</v>
      </c>
      <c r="J9" s="105" t="str">
        <f t="shared" si="0"/>
        <v>0.27.53</v>
      </c>
      <c r="K9" s="106"/>
      <c r="L9" s="106"/>
      <c r="M9" s="106">
        <v>2</v>
      </c>
      <c r="N9" s="1"/>
      <c r="O9" s="53"/>
      <c r="P9" s="54"/>
      <c r="Q9" s="54"/>
      <c r="R9" s="54"/>
      <c r="S9" s="54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43">
        <v>5</v>
      </c>
      <c r="B10" s="12" t="s">
        <v>92</v>
      </c>
      <c r="C10" s="45"/>
      <c r="D10" s="12" t="s">
        <v>84</v>
      </c>
      <c r="E10" s="46">
        <v>2</v>
      </c>
      <c r="F10" s="8" t="s">
        <v>140</v>
      </c>
      <c r="G10" s="7">
        <v>0</v>
      </c>
      <c r="H10" s="8" t="s">
        <v>153</v>
      </c>
      <c r="I10" s="7">
        <f t="shared" si="1"/>
        <v>2</v>
      </c>
      <c r="J10" s="8" t="str">
        <f t="shared" si="0"/>
        <v>0.35.51</v>
      </c>
      <c r="K10" s="7"/>
      <c r="L10" s="7"/>
      <c r="M10" s="7">
        <v>5</v>
      </c>
      <c r="N10" s="1"/>
      <c r="O10" s="53"/>
      <c r="P10" s="54"/>
      <c r="Q10" s="54"/>
      <c r="R10" s="54"/>
      <c r="S10" s="54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3">
        <v>6</v>
      </c>
      <c r="B11" s="48" t="s">
        <v>80</v>
      </c>
      <c r="C11" s="45"/>
      <c r="D11" s="48" t="s">
        <v>89</v>
      </c>
      <c r="E11" s="46">
        <v>8</v>
      </c>
      <c r="F11" s="8" t="s">
        <v>141</v>
      </c>
      <c r="G11" s="7">
        <v>6</v>
      </c>
      <c r="H11" s="8" t="s">
        <v>154</v>
      </c>
      <c r="I11" s="7">
        <f t="shared" si="1"/>
        <v>14</v>
      </c>
      <c r="J11" s="8" t="str">
        <f t="shared" si="0"/>
        <v>1.26.31</v>
      </c>
      <c r="K11" s="7"/>
      <c r="L11" s="7"/>
      <c r="M11" s="7">
        <v>13</v>
      </c>
      <c r="N11" s="1"/>
      <c r="O11" s="53"/>
      <c r="P11" s="54"/>
      <c r="Q11" s="54"/>
      <c r="R11" s="54"/>
      <c r="S11" s="54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43">
        <v>7</v>
      </c>
      <c r="B12" s="107" t="s">
        <v>35</v>
      </c>
      <c r="C12" s="108"/>
      <c r="D12" s="109" t="s">
        <v>79</v>
      </c>
      <c r="E12" s="110">
        <v>0</v>
      </c>
      <c r="F12" s="111" t="s">
        <v>142</v>
      </c>
      <c r="G12" s="110">
        <v>0</v>
      </c>
      <c r="H12" s="111" t="s">
        <v>155</v>
      </c>
      <c r="I12" s="110">
        <f t="shared" si="1"/>
        <v>0</v>
      </c>
      <c r="J12" s="111" t="str">
        <f t="shared" si="0"/>
        <v>0.23.66</v>
      </c>
      <c r="K12" s="110"/>
      <c r="L12" s="110"/>
      <c r="M12" s="110">
        <v>1</v>
      </c>
      <c r="N12" s="1"/>
      <c r="O12" s="53"/>
      <c r="P12" s="54"/>
      <c r="Q12" s="54"/>
      <c r="R12" s="54"/>
      <c r="S12" s="54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">
        <v>8</v>
      </c>
      <c r="B13" s="50" t="s">
        <v>29</v>
      </c>
      <c r="C13" s="6"/>
      <c r="D13" s="49" t="s">
        <v>30</v>
      </c>
      <c r="E13" s="7">
        <v>2</v>
      </c>
      <c r="F13" s="8" t="s">
        <v>143</v>
      </c>
      <c r="G13" s="7">
        <v>3</v>
      </c>
      <c r="H13" s="8" t="s">
        <v>156</v>
      </c>
      <c r="I13" s="7">
        <f t="shared" si="1"/>
        <v>5</v>
      </c>
      <c r="J13" s="8" t="str">
        <f t="shared" si="0"/>
        <v>1.23.89</v>
      </c>
      <c r="K13" s="7"/>
      <c r="L13" s="7"/>
      <c r="M13" s="7">
        <v>10</v>
      </c>
      <c r="N13" s="1"/>
      <c r="O13" s="54"/>
      <c r="P13" s="54"/>
      <c r="Q13" s="54"/>
      <c r="R13" s="54"/>
      <c r="S13" s="54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5">
        <v>9</v>
      </c>
      <c r="B14" s="49" t="s">
        <v>53</v>
      </c>
      <c r="C14" s="6"/>
      <c r="D14" s="49" t="s">
        <v>90</v>
      </c>
      <c r="E14" s="7">
        <v>2</v>
      </c>
      <c r="F14" s="8" t="s">
        <v>144</v>
      </c>
      <c r="G14" s="7">
        <v>1</v>
      </c>
      <c r="H14" s="8" t="s">
        <v>157</v>
      </c>
      <c r="I14" s="7">
        <f t="shared" si="1"/>
        <v>3</v>
      </c>
      <c r="J14" s="8" t="str">
        <f t="shared" si="0"/>
        <v>1.10.03</v>
      </c>
      <c r="K14" s="7"/>
      <c r="L14" s="7"/>
      <c r="M14" s="7">
        <v>7</v>
      </c>
      <c r="N14" s="1"/>
      <c r="O14" s="54"/>
      <c r="P14" s="54"/>
      <c r="Q14" s="54"/>
      <c r="R14" s="54"/>
      <c r="S14" s="54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">
        <v>10</v>
      </c>
      <c r="B15" s="49" t="s">
        <v>76</v>
      </c>
      <c r="C15" s="6"/>
      <c r="D15" s="49" t="s">
        <v>43</v>
      </c>
      <c r="E15" s="7">
        <v>6</v>
      </c>
      <c r="F15" s="8" t="s">
        <v>145</v>
      </c>
      <c r="G15" s="7">
        <v>1</v>
      </c>
      <c r="H15" s="8" t="s">
        <v>158</v>
      </c>
      <c r="I15" s="7">
        <f t="shared" si="1"/>
        <v>7</v>
      </c>
      <c r="J15" s="8" t="str">
        <f t="shared" si="0"/>
        <v>1.19.67</v>
      </c>
      <c r="K15" s="7"/>
      <c r="L15" s="7"/>
      <c r="M15" s="7">
        <v>12</v>
      </c>
      <c r="N15" s="1"/>
      <c r="O15" s="54"/>
      <c r="P15" s="54"/>
      <c r="Q15" s="54"/>
      <c r="R15" s="54"/>
      <c r="S15" s="53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">
        <v>11</v>
      </c>
      <c r="B16" s="49" t="s">
        <v>35</v>
      </c>
      <c r="C16" s="6"/>
      <c r="D16" s="49" t="s">
        <v>34</v>
      </c>
      <c r="E16" s="7">
        <v>4</v>
      </c>
      <c r="F16" s="8" t="s">
        <v>146</v>
      </c>
      <c r="G16" s="7">
        <v>0</v>
      </c>
      <c r="H16" s="8" t="s">
        <v>159</v>
      </c>
      <c r="I16" s="7">
        <f t="shared" si="1"/>
        <v>4</v>
      </c>
      <c r="J16" s="8" t="str">
        <f t="shared" si="0"/>
        <v>0.19.28</v>
      </c>
      <c r="K16" s="7"/>
      <c r="L16" s="7"/>
      <c r="M16" s="7">
        <v>8</v>
      </c>
      <c r="N16" s="1"/>
      <c r="O16" s="54"/>
      <c r="P16" s="54"/>
      <c r="Q16" s="54"/>
      <c r="R16" s="54"/>
      <c r="S16" s="53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">
        <v>12</v>
      </c>
      <c r="B17" s="49" t="s">
        <v>75</v>
      </c>
      <c r="C17" s="6"/>
      <c r="D17" s="49" t="s">
        <v>33</v>
      </c>
      <c r="E17" s="7">
        <v>1</v>
      </c>
      <c r="F17" s="8" t="s">
        <v>147</v>
      </c>
      <c r="G17" s="7">
        <v>1</v>
      </c>
      <c r="H17" s="8" t="s">
        <v>160</v>
      </c>
      <c r="I17" s="7">
        <f t="shared" si="1"/>
        <v>2</v>
      </c>
      <c r="J17" s="8" t="str">
        <f t="shared" si="0"/>
        <v>0.24.02</v>
      </c>
      <c r="K17" s="7"/>
      <c r="L17" s="7"/>
      <c r="M17" s="7">
        <v>4</v>
      </c>
      <c r="N17" s="1"/>
      <c r="O17" s="54"/>
      <c r="P17" s="54"/>
      <c r="Q17" s="54"/>
      <c r="R17" s="54"/>
      <c r="S17" s="53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>
        <v>13</v>
      </c>
      <c r="B18" s="49" t="s">
        <v>91</v>
      </c>
      <c r="C18" s="6"/>
      <c r="D18" s="49" t="s">
        <v>82</v>
      </c>
      <c r="E18" s="7">
        <v>1</v>
      </c>
      <c r="F18" s="8" t="s">
        <v>148</v>
      </c>
      <c r="G18" s="7">
        <v>1</v>
      </c>
      <c r="H18" s="8" t="s">
        <v>161</v>
      </c>
      <c r="I18" s="7">
        <f t="shared" si="1"/>
        <v>2</v>
      </c>
      <c r="J18" s="8" t="str">
        <f t="shared" si="0"/>
        <v>0.38.01</v>
      </c>
      <c r="K18" s="7"/>
      <c r="L18" s="7"/>
      <c r="M18" s="7">
        <v>6</v>
      </c>
      <c r="N18" s="1"/>
      <c r="O18" s="54"/>
      <c r="P18" s="54"/>
      <c r="Q18" s="54"/>
      <c r="R18" s="54"/>
      <c r="S18" s="53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>
        <v>14</v>
      </c>
      <c r="B19" s="98" t="s">
        <v>35</v>
      </c>
      <c r="C19" s="99"/>
      <c r="D19" s="98" t="s">
        <v>80</v>
      </c>
      <c r="E19" s="100">
        <v>0</v>
      </c>
      <c r="F19" s="101" t="s">
        <v>149</v>
      </c>
      <c r="G19" s="100">
        <v>0</v>
      </c>
      <c r="H19" s="101" t="s">
        <v>162</v>
      </c>
      <c r="I19" s="100">
        <f t="shared" si="1"/>
        <v>0</v>
      </c>
      <c r="J19" s="101" t="str">
        <f t="shared" si="0"/>
        <v>0.54.07</v>
      </c>
      <c r="K19" s="100"/>
      <c r="L19" s="100"/>
      <c r="M19" s="100">
        <v>3</v>
      </c>
      <c r="N19" s="1"/>
      <c r="O19" s="54"/>
      <c r="P19" s="54"/>
      <c r="Q19" s="54"/>
      <c r="R19" s="54"/>
      <c r="S19" s="53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>
        <v>15</v>
      </c>
      <c r="B20" s="49" t="s">
        <v>49</v>
      </c>
      <c r="C20" s="6"/>
      <c r="D20" s="12" t="s">
        <v>78</v>
      </c>
      <c r="E20" s="7" t="s">
        <v>105</v>
      </c>
      <c r="F20" s="8" t="s">
        <v>106</v>
      </c>
      <c r="G20" s="7" t="s">
        <v>106</v>
      </c>
      <c r="H20" s="8" t="s">
        <v>106</v>
      </c>
      <c r="I20" s="49" t="s">
        <v>106</v>
      </c>
      <c r="J20" s="8" t="str">
        <f t="shared" si="0"/>
        <v>-</v>
      </c>
      <c r="K20" s="7" t="s">
        <v>106</v>
      </c>
      <c r="L20" s="7" t="s">
        <v>106</v>
      </c>
      <c r="M20" s="7" t="s">
        <v>106</v>
      </c>
      <c r="N20" s="1"/>
      <c r="O20" s="55"/>
      <c r="P20" s="54"/>
      <c r="Q20" s="54"/>
      <c r="R20" s="54"/>
      <c r="S20" s="53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>
        <v>16</v>
      </c>
      <c r="B21" s="49" t="s">
        <v>31</v>
      </c>
      <c r="C21" s="6"/>
      <c r="D21" s="12" t="s">
        <v>32</v>
      </c>
      <c r="E21" s="7">
        <v>3</v>
      </c>
      <c r="F21" s="8" t="s">
        <v>150</v>
      </c>
      <c r="G21" s="7">
        <v>2</v>
      </c>
      <c r="H21" s="8" t="s">
        <v>163</v>
      </c>
      <c r="I21" s="7">
        <f t="shared" si="1"/>
        <v>5</v>
      </c>
      <c r="J21" s="8" t="str">
        <f t="shared" si="0"/>
        <v>0.21.68</v>
      </c>
      <c r="K21" s="7"/>
      <c r="L21" s="7"/>
      <c r="M21" s="7">
        <v>9</v>
      </c>
      <c r="N21" s="1"/>
      <c r="O21" s="55"/>
      <c r="P21" s="54"/>
      <c r="Q21" s="54"/>
      <c r="R21" s="54"/>
      <c r="S21" s="53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>
        <v>17</v>
      </c>
      <c r="B22" s="7"/>
      <c r="C22" s="6"/>
      <c r="D22" s="7"/>
      <c r="E22" s="7" t="s">
        <v>17</v>
      </c>
      <c r="F22" s="8"/>
      <c r="G22" s="7"/>
      <c r="H22" s="8"/>
      <c r="I22" s="7" t="str">
        <f t="shared" ref="I22:I37" si="2">IF(AND(E22&lt;&gt;"",G22&lt;&gt;""),IF(T(E22)="",E22,LEFT(E22,FIND("+",E22,1)-1)+IF(ISERROR(FIND("+",E22,FIND("+",E22)+1)),RIGHT(E22,LEN(E22)-FIND("+",E22,1)),LEFT(RIGHT(E22,LEN(E22)-FIND("+",E22,1)),FIND("+",RIGHT(E22,LEN(E22)-FIND("+",E22,1)),1)-1)+RIGHT(RIGHT(E22,LEN(E22)-FIND("+",E22,1)),LEN(RIGHT(E22,LEN(E22)-FIND("+",E22,1)))-FIND("+",RIGHT(E22,LEN(E22)-FIND("+",E22,1)),1))))+IF(T(G22)="",G22,LEFT(G22,FIND("+",G22,1)-1)+IF(ISERROR(FIND("+",G22,FIND("+",G22)+1)),RIGHT(G22,LEN(G22)-FIND("+",G22,1)),LEFT(RIGHT(G22,LEN(G22)-FIND("+",G22,1)),FIND("+",RIGHT(G22,LEN(G22)-FIND("+",G22,1)),1)-1)+RIGHT(RIGHT(G22,LEN(G22)-FIND("+",G22,1)),LEN(RIGHT(G22,LEN(G22)-FIND("+",G22,1)))-FIND("+",RIGHT(G22,LEN(G22)-FIND("+",G22,1)),1)))),"")</f>
        <v/>
      </c>
      <c r="J22" s="8" t="str">
        <f t="shared" ref="J22:J37" si="3">IF(F22&lt;&gt;"",IF(H22&lt;&gt;"",F22+H22,""),"")</f>
        <v/>
      </c>
      <c r="K22" s="7"/>
      <c r="L22" s="7"/>
      <c r="M22" s="7"/>
      <c r="N22" s="1"/>
      <c r="O22" s="54"/>
      <c r="P22" s="54"/>
      <c r="Q22" s="54"/>
      <c r="R22" s="54"/>
      <c r="S22" s="54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>
        <v>18</v>
      </c>
      <c r="B23" s="7"/>
      <c r="C23" s="6"/>
      <c r="D23" s="7"/>
      <c r="E23" s="7"/>
      <c r="F23" s="8"/>
      <c r="G23" s="7"/>
      <c r="H23" s="8"/>
      <c r="I23" s="7" t="str">
        <f t="shared" si="2"/>
        <v/>
      </c>
      <c r="J23" s="8" t="str">
        <f t="shared" si="3"/>
        <v/>
      </c>
      <c r="K23" s="7"/>
      <c r="L23" s="7"/>
      <c r="M23" s="7"/>
      <c r="N23" s="1"/>
      <c r="O23" s="54"/>
      <c r="P23" s="54"/>
      <c r="Q23" s="54"/>
      <c r="R23" s="54"/>
      <c r="S23" s="54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>
        <v>19</v>
      </c>
      <c r="B24" s="7"/>
      <c r="C24" s="6"/>
      <c r="D24" s="7"/>
      <c r="E24" s="7"/>
      <c r="F24" s="8"/>
      <c r="G24" s="7"/>
      <c r="H24" s="8"/>
      <c r="I24" s="7" t="str">
        <f t="shared" si="2"/>
        <v/>
      </c>
      <c r="J24" s="8" t="str">
        <f t="shared" si="3"/>
        <v/>
      </c>
      <c r="K24" s="7"/>
      <c r="L24" s="7"/>
      <c r="M24" s="7"/>
      <c r="N24" s="1"/>
      <c r="O24" s="54"/>
      <c r="P24" s="54"/>
      <c r="Q24" s="54"/>
      <c r="R24" s="54"/>
      <c r="S24" s="54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>
        <v>20</v>
      </c>
      <c r="B25" s="7"/>
      <c r="C25" s="6"/>
      <c r="D25" s="7"/>
      <c r="E25" s="7"/>
      <c r="F25" s="8"/>
      <c r="G25" s="7"/>
      <c r="H25" s="8"/>
      <c r="I25" s="7" t="str">
        <f t="shared" si="2"/>
        <v/>
      </c>
      <c r="J25" s="8" t="str">
        <f t="shared" si="3"/>
        <v/>
      </c>
      <c r="K25" s="7"/>
      <c r="L25" s="7"/>
      <c r="M25" s="7"/>
      <c r="N25" s="1"/>
      <c r="O25" s="54"/>
      <c r="P25" s="54"/>
      <c r="Q25" s="54"/>
      <c r="R25" s="54"/>
      <c r="S25" s="54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>
        <v>21</v>
      </c>
      <c r="B26" s="7"/>
      <c r="C26" s="6"/>
      <c r="D26" s="7"/>
      <c r="E26" s="7"/>
      <c r="F26" s="8"/>
      <c r="G26" s="7"/>
      <c r="H26" s="8"/>
      <c r="I26" s="7" t="str">
        <f t="shared" si="2"/>
        <v/>
      </c>
      <c r="J26" s="8" t="str">
        <f t="shared" si="3"/>
        <v/>
      </c>
      <c r="K26" s="7"/>
      <c r="L26" s="7"/>
      <c r="M26" s="7"/>
      <c r="N26" s="1"/>
      <c r="O26" s="54"/>
      <c r="P26" s="54"/>
      <c r="Q26" s="54"/>
      <c r="R26" s="54"/>
      <c r="S26" s="54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>
        <v>22</v>
      </c>
      <c r="B27" s="7"/>
      <c r="C27" s="6"/>
      <c r="D27" s="7"/>
      <c r="E27" s="7"/>
      <c r="F27" s="8"/>
      <c r="G27" s="7"/>
      <c r="H27" s="8"/>
      <c r="I27" s="7" t="str">
        <f t="shared" si="2"/>
        <v/>
      </c>
      <c r="J27" s="8" t="str">
        <f t="shared" si="3"/>
        <v/>
      </c>
      <c r="K27" s="7"/>
      <c r="L27" s="7"/>
      <c r="M27" s="7"/>
      <c r="N27" s="1"/>
      <c r="O27" s="54"/>
      <c r="P27" s="54"/>
      <c r="Q27" s="54"/>
      <c r="R27" s="54"/>
      <c r="S27" s="54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>
        <v>23</v>
      </c>
      <c r="B28" s="7"/>
      <c r="C28" s="6"/>
      <c r="D28" s="7"/>
      <c r="E28" s="7"/>
      <c r="F28" s="8"/>
      <c r="G28" s="7"/>
      <c r="H28" s="8"/>
      <c r="I28" s="7" t="str">
        <f t="shared" si="2"/>
        <v/>
      </c>
      <c r="J28" s="8" t="str">
        <f t="shared" si="3"/>
        <v/>
      </c>
      <c r="K28" s="7"/>
      <c r="L28" s="7"/>
      <c r="M28" s="7"/>
      <c r="N28" s="1"/>
      <c r="O28" s="54"/>
      <c r="P28" s="54"/>
      <c r="Q28" s="54"/>
      <c r="R28" s="54"/>
      <c r="S28" s="54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>
        <v>24</v>
      </c>
      <c r="B29" s="7"/>
      <c r="C29" s="6"/>
      <c r="D29" s="7"/>
      <c r="E29" s="7"/>
      <c r="F29" s="8"/>
      <c r="G29" s="7"/>
      <c r="H29" s="8"/>
      <c r="I29" s="7" t="str">
        <f t="shared" si="2"/>
        <v/>
      </c>
      <c r="J29" s="8" t="str">
        <f t="shared" si="3"/>
        <v/>
      </c>
      <c r="K29" s="7"/>
      <c r="L29" s="7"/>
      <c r="M29" s="7"/>
      <c r="N29" s="1"/>
      <c r="O29" s="54"/>
      <c r="P29" s="54"/>
      <c r="Q29" s="54"/>
      <c r="R29" s="54"/>
      <c r="S29" s="55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>
        <v>25</v>
      </c>
      <c r="B30" s="7"/>
      <c r="C30" s="6"/>
      <c r="D30" s="7"/>
      <c r="E30" s="7"/>
      <c r="F30" s="8"/>
      <c r="G30" s="7"/>
      <c r="H30" s="8"/>
      <c r="I30" s="7" t="str">
        <f t="shared" si="2"/>
        <v/>
      </c>
      <c r="J30" s="8" t="str">
        <f t="shared" si="3"/>
        <v/>
      </c>
      <c r="K30" s="7"/>
      <c r="L30" s="7"/>
      <c r="M30" s="7"/>
      <c r="N30" s="1"/>
      <c r="O30" s="54"/>
      <c r="P30" s="54"/>
      <c r="Q30" s="54"/>
      <c r="R30" s="54"/>
      <c r="S30" s="55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>
        <v>26</v>
      </c>
      <c r="B31" s="7"/>
      <c r="C31" s="6"/>
      <c r="D31" s="7"/>
      <c r="E31" s="7"/>
      <c r="F31" s="8"/>
      <c r="G31" s="7"/>
      <c r="H31" s="8"/>
      <c r="I31" s="7" t="str">
        <f t="shared" si="2"/>
        <v/>
      </c>
      <c r="J31" s="8" t="str">
        <f t="shared" si="3"/>
        <v/>
      </c>
      <c r="K31" s="7"/>
      <c r="L31" s="7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>
        <v>27</v>
      </c>
      <c r="B32" s="7"/>
      <c r="C32" s="6"/>
      <c r="D32" s="7"/>
      <c r="E32" s="7"/>
      <c r="F32" s="8"/>
      <c r="G32" s="7"/>
      <c r="H32" s="8"/>
      <c r="I32" s="7" t="str">
        <f t="shared" si="2"/>
        <v/>
      </c>
      <c r="J32" s="8" t="str">
        <f t="shared" si="3"/>
        <v/>
      </c>
      <c r="K32" s="7"/>
      <c r="L32" s="7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>
        <v>28</v>
      </c>
      <c r="B33" s="7"/>
      <c r="C33" s="6"/>
      <c r="D33" s="7"/>
      <c r="E33" s="7"/>
      <c r="F33" s="8"/>
      <c r="G33" s="7"/>
      <c r="H33" s="8"/>
      <c r="I33" s="7" t="str">
        <f t="shared" si="2"/>
        <v/>
      </c>
      <c r="J33" s="8" t="str">
        <f t="shared" si="3"/>
        <v/>
      </c>
      <c r="K33" s="7"/>
      <c r="L33" s="7"/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>
        <v>29</v>
      </c>
      <c r="B34" s="7"/>
      <c r="C34" s="6"/>
      <c r="D34" s="7"/>
      <c r="E34" s="7"/>
      <c r="F34" s="8"/>
      <c r="G34" s="7"/>
      <c r="H34" s="8"/>
      <c r="I34" s="7" t="str">
        <f t="shared" si="2"/>
        <v/>
      </c>
      <c r="J34" s="8" t="str">
        <f t="shared" si="3"/>
        <v/>
      </c>
      <c r="K34" s="7"/>
      <c r="L34" s="7"/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>
        <v>30</v>
      </c>
      <c r="B35" s="7"/>
      <c r="C35" s="6"/>
      <c r="D35" s="7"/>
      <c r="E35" s="7"/>
      <c r="F35" s="8"/>
      <c r="G35" s="7"/>
      <c r="H35" s="8"/>
      <c r="I35" s="7" t="str">
        <f t="shared" si="2"/>
        <v/>
      </c>
      <c r="J35" s="8" t="str">
        <f t="shared" si="3"/>
        <v/>
      </c>
      <c r="K35" s="7"/>
      <c r="L35" s="7"/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">
        <v>31</v>
      </c>
      <c r="B36" s="7"/>
      <c r="C36" s="6"/>
      <c r="D36" s="7"/>
      <c r="E36" s="7"/>
      <c r="F36" s="8"/>
      <c r="G36" s="7"/>
      <c r="H36" s="8"/>
      <c r="I36" s="7" t="str">
        <f t="shared" si="2"/>
        <v/>
      </c>
      <c r="J36" s="8" t="str">
        <f t="shared" si="3"/>
        <v/>
      </c>
      <c r="K36" s="7"/>
      <c r="L36" s="7"/>
      <c r="M36" s="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">
        <v>32</v>
      </c>
      <c r="B37" s="7"/>
      <c r="C37" s="6"/>
      <c r="D37" s="7"/>
      <c r="E37" s="7"/>
      <c r="F37" s="8"/>
      <c r="G37" s="7"/>
      <c r="H37" s="8"/>
      <c r="I37" s="7" t="str">
        <f t="shared" si="2"/>
        <v/>
      </c>
      <c r="J37" s="8" t="str">
        <f t="shared" si="3"/>
        <v/>
      </c>
      <c r="K37" s="7"/>
      <c r="L37" s="7"/>
      <c r="M37" s="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M6" sqref="B6:M6"/>
    </sheetView>
  </sheetViews>
  <sheetFormatPr defaultColWidth="14.44140625" defaultRowHeight="15" customHeight="1" x14ac:dyDescent="0.25"/>
  <cols>
    <col min="1" max="1" width="5.33203125" style="22" customWidth="1"/>
    <col min="2" max="2" width="28.6640625" style="22" customWidth="1"/>
    <col min="3" max="3" width="5" style="22" customWidth="1"/>
    <col min="4" max="4" width="37.8867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6" t="s">
        <v>25</v>
      </c>
      <c r="B1" s="67"/>
      <c r="C1" s="67"/>
      <c r="D1" s="68"/>
      <c r="E1" s="73">
        <v>44801</v>
      </c>
      <c r="F1" s="64"/>
      <c r="G1" s="64"/>
      <c r="H1" s="65"/>
      <c r="I1" s="72" t="s">
        <v>68</v>
      </c>
      <c r="J1" s="64"/>
      <c r="K1" s="64"/>
      <c r="L1" s="64"/>
      <c r="M1" s="6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9"/>
      <c r="B2" s="70"/>
      <c r="C2" s="70"/>
      <c r="D2" s="71"/>
      <c r="E2" s="63" t="s">
        <v>2</v>
      </c>
      <c r="F2" s="65"/>
      <c r="G2" s="63" t="s">
        <v>3</v>
      </c>
      <c r="H2" s="65"/>
      <c r="I2" s="72" t="s">
        <v>67</v>
      </c>
      <c r="J2" s="64"/>
      <c r="K2" s="64"/>
      <c r="L2" s="64"/>
      <c r="M2" s="6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63" t="s">
        <v>96</v>
      </c>
      <c r="B3" s="64"/>
      <c r="C3" s="64"/>
      <c r="D3" s="65"/>
      <c r="E3" s="72" t="s">
        <v>103</v>
      </c>
      <c r="F3" s="64"/>
      <c r="G3" s="64"/>
      <c r="H3" s="65"/>
      <c r="I3" s="72" t="s">
        <v>62</v>
      </c>
      <c r="J3" s="64"/>
      <c r="K3" s="64"/>
      <c r="L3" s="64"/>
      <c r="M3" s="65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63" t="s">
        <v>93</v>
      </c>
      <c r="B4" s="64"/>
      <c r="C4" s="64"/>
      <c r="D4" s="65"/>
      <c r="E4" s="74" t="s">
        <v>93</v>
      </c>
      <c r="F4" s="64"/>
      <c r="G4" s="64"/>
      <c r="H4" s="65"/>
      <c r="I4" s="72" t="s">
        <v>63</v>
      </c>
      <c r="J4" s="64"/>
      <c r="K4" s="64"/>
      <c r="L4" s="64"/>
      <c r="M4" s="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121" t="s">
        <v>46</v>
      </c>
      <c r="C6" s="122"/>
      <c r="D6" s="121" t="s">
        <v>47</v>
      </c>
      <c r="E6" s="123">
        <v>4</v>
      </c>
      <c r="F6" s="124" t="s">
        <v>164</v>
      </c>
      <c r="G6" s="123">
        <v>1</v>
      </c>
      <c r="H6" s="124" t="s">
        <v>178</v>
      </c>
      <c r="I6" s="123">
        <f>E6+G6</f>
        <v>5</v>
      </c>
      <c r="J6" s="124" t="str">
        <f>H6</f>
        <v>0.26.83</v>
      </c>
      <c r="K6" s="123"/>
      <c r="L6" s="123"/>
      <c r="M6" s="123">
        <v>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31" t="s">
        <v>53</v>
      </c>
      <c r="C7" s="27"/>
      <c r="D7" s="31" t="s">
        <v>57</v>
      </c>
      <c r="E7" s="25" t="s">
        <v>122</v>
      </c>
      <c r="F7" s="26" t="s">
        <v>106</v>
      </c>
      <c r="G7" s="25" t="s">
        <v>106</v>
      </c>
      <c r="H7" s="26" t="s">
        <v>106</v>
      </c>
      <c r="I7" s="31" t="s">
        <v>106</v>
      </c>
      <c r="J7" s="26" t="str">
        <f>H7</f>
        <v>-</v>
      </c>
      <c r="K7" s="25" t="s">
        <v>106</v>
      </c>
      <c r="L7" s="25" t="s">
        <v>106</v>
      </c>
      <c r="M7" s="25" t="s">
        <v>106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31" t="s">
        <v>49</v>
      </c>
      <c r="C8" s="27"/>
      <c r="D8" s="31" t="s">
        <v>50</v>
      </c>
      <c r="E8" s="25">
        <v>7</v>
      </c>
      <c r="F8" s="26" t="s">
        <v>165</v>
      </c>
      <c r="G8" s="25">
        <v>9</v>
      </c>
      <c r="H8" s="26" t="s">
        <v>179</v>
      </c>
      <c r="I8" s="25">
        <f t="shared" ref="I7:I22" si="0">E8+G8</f>
        <v>16</v>
      </c>
      <c r="J8" s="26" t="str">
        <f t="shared" ref="J8:J22" si="1">H8</f>
        <v>0.57.33</v>
      </c>
      <c r="K8" s="25"/>
      <c r="L8" s="25"/>
      <c r="M8" s="25">
        <v>9</v>
      </c>
      <c r="N8" s="23"/>
      <c r="O8" s="23"/>
      <c r="P8" s="51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31" t="s">
        <v>53</v>
      </c>
      <c r="C9" s="27"/>
      <c r="D9" s="31" t="s">
        <v>99</v>
      </c>
      <c r="E9" s="25">
        <v>11</v>
      </c>
      <c r="F9" s="26" t="s">
        <v>166</v>
      </c>
      <c r="G9" s="25">
        <v>11</v>
      </c>
      <c r="H9" s="26" t="s">
        <v>180</v>
      </c>
      <c r="I9" s="25">
        <f t="shared" si="0"/>
        <v>22</v>
      </c>
      <c r="J9" s="26" t="str">
        <f t="shared" si="1"/>
        <v>2.31.36</v>
      </c>
      <c r="K9" s="25"/>
      <c r="L9" s="25"/>
      <c r="M9" s="25">
        <v>14</v>
      </c>
      <c r="N9" s="23"/>
      <c r="O9" s="23"/>
      <c r="P9" s="51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31" t="s">
        <v>35</v>
      </c>
      <c r="C10" s="27"/>
      <c r="D10" s="31" t="s">
        <v>55</v>
      </c>
      <c r="E10" s="25">
        <v>9</v>
      </c>
      <c r="F10" s="26" t="s">
        <v>167</v>
      </c>
      <c r="G10" s="25">
        <v>9</v>
      </c>
      <c r="H10" s="26" t="s">
        <v>181</v>
      </c>
      <c r="I10" s="25">
        <f t="shared" si="0"/>
        <v>18</v>
      </c>
      <c r="J10" s="26" t="str">
        <f t="shared" si="1"/>
        <v>1.44.59</v>
      </c>
      <c r="K10" s="25"/>
      <c r="L10" s="25"/>
      <c r="M10" s="25">
        <v>12</v>
      </c>
      <c r="N10" s="23"/>
      <c r="O10" s="23"/>
      <c r="P10" s="51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31" t="s">
        <v>53</v>
      </c>
      <c r="C11" s="27"/>
      <c r="D11" s="31" t="s">
        <v>54</v>
      </c>
      <c r="E11" s="25">
        <v>8</v>
      </c>
      <c r="F11" s="26" t="s">
        <v>168</v>
      </c>
      <c r="G11" s="25">
        <v>8</v>
      </c>
      <c r="H11" s="26" t="s">
        <v>182</v>
      </c>
      <c r="I11" s="25">
        <f t="shared" si="0"/>
        <v>16</v>
      </c>
      <c r="J11" s="26" t="str">
        <f t="shared" si="1"/>
        <v>1.17.75</v>
      </c>
      <c r="K11" s="25"/>
      <c r="L11" s="25"/>
      <c r="M11" s="25">
        <v>10</v>
      </c>
      <c r="N11" s="23"/>
      <c r="O11" s="23"/>
      <c r="P11" s="51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31" t="s">
        <v>31</v>
      </c>
      <c r="C12" s="27"/>
      <c r="D12" s="31" t="s">
        <v>38</v>
      </c>
      <c r="E12" s="25">
        <v>9</v>
      </c>
      <c r="F12" s="26" t="s">
        <v>169</v>
      </c>
      <c r="G12" s="25">
        <v>6</v>
      </c>
      <c r="H12" s="26" t="s">
        <v>183</v>
      </c>
      <c r="I12" s="25">
        <f t="shared" si="0"/>
        <v>15</v>
      </c>
      <c r="J12" s="26" t="str">
        <f t="shared" si="1"/>
        <v>0.43.04</v>
      </c>
      <c r="K12" s="25"/>
      <c r="L12" s="25"/>
      <c r="M12" s="25">
        <v>7</v>
      </c>
      <c r="N12" s="23"/>
      <c r="O12" s="23"/>
      <c r="P12" s="51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112" t="s">
        <v>40</v>
      </c>
      <c r="C13" s="113"/>
      <c r="D13" s="114" t="s">
        <v>42</v>
      </c>
      <c r="E13" s="115">
        <v>1</v>
      </c>
      <c r="F13" s="116" t="s">
        <v>170</v>
      </c>
      <c r="G13" s="115">
        <v>3</v>
      </c>
      <c r="H13" s="116" t="s">
        <v>184</v>
      </c>
      <c r="I13" s="115">
        <f t="shared" si="0"/>
        <v>4</v>
      </c>
      <c r="J13" s="116" t="str">
        <f t="shared" si="1"/>
        <v>0.54.84</v>
      </c>
      <c r="K13" s="115"/>
      <c r="L13" s="115">
        <v>2</v>
      </c>
      <c r="M13" s="115">
        <v>1</v>
      </c>
      <c r="N13" s="23"/>
      <c r="O13" s="23"/>
      <c r="P13" s="51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31" t="s">
        <v>48</v>
      </c>
      <c r="C14" s="27"/>
      <c r="D14" s="47" t="s">
        <v>97</v>
      </c>
      <c r="E14" s="25">
        <v>7</v>
      </c>
      <c r="F14" s="26" t="s">
        <v>171</v>
      </c>
      <c r="G14" s="25">
        <v>8</v>
      </c>
      <c r="H14" s="26" t="s">
        <v>185</v>
      </c>
      <c r="I14" s="25">
        <f t="shared" si="0"/>
        <v>15</v>
      </c>
      <c r="J14" s="26" t="str">
        <f t="shared" si="1"/>
        <v>1.08.51</v>
      </c>
      <c r="K14" s="25"/>
      <c r="L14" s="25"/>
      <c r="M14" s="25">
        <v>8</v>
      </c>
      <c r="N14" s="23"/>
      <c r="O14" s="23"/>
      <c r="P14" s="51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31" t="s">
        <v>29</v>
      </c>
      <c r="C15" s="27"/>
      <c r="D15" s="31" t="s">
        <v>52</v>
      </c>
      <c r="E15" s="25">
        <v>3</v>
      </c>
      <c r="F15" s="26" t="s">
        <v>172</v>
      </c>
      <c r="G15" s="25">
        <v>3</v>
      </c>
      <c r="H15" s="26" t="s">
        <v>186</v>
      </c>
      <c r="I15" s="25">
        <f t="shared" si="0"/>
        <v>6</v>
      </c>
      <c r="J15" s="26" t="str">
        <f t="shared" si="1"/>
        <v>0.48.77</v>
      </c>
      <c r="K15" s="25"/>
      <c r="L15" s="25"/>
      <c r="M15" s="25">
        <v>4</v>
      </c>
      <c r="N15" s="23"/>
      <c r="O15" s="23"/>
      <c r="P15" s="51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31" t="s">
        <v>46</v>
      </c>
      <c r="C16" s="27"/>
      <c r="D16" s="31" t="s">
        <v>56</v>
      </c>
      <c r="E16" s="25">
        <v>7</v>
      </c>
      <c r="F16" s="26" t="s">
        <v>173</v>
      </c>
      <c r="G16" s="25">
        <v>7</v>
      </c>
      <c r="H16" s="26" t="s">
        <v>187</v>
      </c>
      <c r="I16" s="25">
        <f t="shared" si="0"/>
        <v>14</v>
      </c>
      <c r="J16" s="26" t="str">
        <f t="shared" si="1"/>
        <v>0.58.20</v>
      </c>
      <c r="K16" s="25"/>
      <c r="L16" s="25"/>
      <c r="M16" s="25">
        <v>6</v>
      </c>
      <c r="N16" s="23"/>
      <c r="O16" s="23"/>
      <c r="P16" s="51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31" t="s">
        <v>40</v>
      </c>
      <c r="C17" s="27"/>
      <c r="D17" s="31" t="s">
        <v>41</v>
      </c>
      <c r="E17" s="25">
        <v>5</v>
      </c>
      <c r="F17" s="26" t="s">
        <v>174</v>
      </c>
      <c r="G17" s="25">
        <v>3</v>
      </c>
      <c r="H17" s="26" t="s">
        <v>188</v>
      </c>
      <c r="I17" s="25">
        <f t="shared" si="0"/>
        <v>8</v>
      </c>
      <c r="J17" s="26" t="str">
        <f t="shared" si="1"/>
        <v>0.40.32</v>
      </c>
      <c r="K17" s="25"/>
      <c r="L17" s="25"/>
      <c r="M17" s="25">
        <v>5</v>
      </c>
      <c r="N17" s="23"/>
      <c r="O17" s="23"/>
      <c r="P17" s="51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31" t="s">
        <v>29</v>
      </c>
      <c r="C18" s="27"/>
      <c r="D18" s="31" t="s">
        <v>51</v>
      </c>
      <c r="E18" s="25" t="s">
        <v>122</v>
      </c>
      <c r="F18" s="26" t="s">
        <v>106</v>
      </c>
      <c r="G18" s="25" t="s">
        <v>106</v>
      </c>
      <c r="H18" s="26" t="s">
        <v>106</v>
      </c>
      <c r="I18" s="31" t="s">
        <v>106</v>
      </c>
      <c r="J18" s="26" t="str">
        <f t="shared" si="1"/>
        <v>-</v>
      </c>
      <c r="K18" s="25" t="s">
        <v>106</v>
      </c>
      <c r="L18" s="25" t="s">
        <v>106</v>
      </c>
      <c r="M18" s="25" t="s">
        <v>106</v>
      </c>
      <c r="N18" s="23"/>
      <c r="O18" s="23"/>
      <c r="P18" s="51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31" t="s">
        <v>31</v>
      </c>
      <c r="C19" s="27"/>
      <c r="D19" s="31" t="s">
        <v>98</v>
      </c>
      <c r="E19" s="25">
        <v>8</v>
      </c>
      <c r="F19" s="26" t="s">
        <v>175</v>
      </c>
      <c r="G19" s="25">
        <v>9</v>
      </c>
      <c r="H19" s="26" t="s">
        <v>189</v>
      </c>
      <c r="I19" s="25">
        <f t="shared" si="0"/>
        <v>17</v>
      </c>
      <c r="J19" s="26" t="str">
        <f t="shared" si="1"/>
        <v>0.49.10</v>
      </c>
      <c r="K19" s="25"/>
      <c r="L19" s="25"/>
      <c r="M19" s="25">
        <v>11</v>
      </c>
      <c r="N19" s="23"/>
      <c r="O19" s="23"/>
      <c r="P19" s="51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31" t="s">
        <v>53</v>
      </c>
      <c r="C20" s="27"/>
      <c r="D20" s="31" t="s">
        <v>51</v>
      </c>
      <c r="E20" s="25" t="s">
        <v>105</v>
      </c>
      <c r="F20" s="26" t="s">
        <v>106</v>
      </c>
      <c r="G20" s="25" t="s">
        <v>106</v>
      </c>
      <c r="H20" s="26" t="s">
        <v>106</v>
      </c>
      <c r="I20" s="31" t="s">
        <v>106</v>
      </c>
      <c r="J20" s="26" t="str">
        <f t="shared" si="1"/>
        <v>-</v>
      </c>
      <c r="K20" s="25" t="s">
        <v>106</v>
      </c>
      <c r="L20" s="25" t="s">
        <v>106</v>
      </c>
      <c r="M20" s="25" t="s">
        <v>106</v>
      </c>
      <c r="N20" s="23"/>
      <c r="O20" s="23"/>
      <c r="P20" s="51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117" t="s">
        <v>40</v>
      </c>
      <c r="C21" s="118"/>
      <c r="D21" s="117" t="s">
        <v>58</v>
      </c>
      <c r="E21" s="119">
        <v>1</v>
      </c>
      <c r="F21" s="120" t="s">
        <v>176</v>
      </c>
      <c r="G21" s="119">
        <v>4</v>
      </c>
      <c r="H21" s="120" t="s">
        <v>190</v>
      </c>
      <c r="I21" s="119">
        <f t="shared" si="0"/>
        <v>5</v>
      </c>
      <c r="J21" s="120" t="str">
        <f t="shared" si="1"/>
        <v>0.22.28</v>
      </c>
      <c r="K21" s="119"/>
      <c r="L21" s="119"/>
      <c r="M21" s="119">
        <v>2</v>
      </c>
      <c r="N21" s="23"/>
      <c r="O21" s="23"/>
      <c r="P21" s="51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31" t="s">
        <v>49</v>
      </c>
      <c r="C22" s="27"/>
      <c r="D22" s="31" t="s">
        <v>59</v>
      </c>
      <c r="E22" s="25">
        <v>11</v>
      </c>
      <c r="F22" s="26" t="s">
        <v>177</v>
      </c>
      <c r="G22" s="25">
        <v>9</v>
      </c>
      <c r="H22" s="26" t="s">
        <v>191</v>
      </c>
      <c r="I22" s="25">
        <f t="shared" si="0"/>
        <v>20</v>
      </c>
      <c r="J22" s="26" t="str">
        <f t="shared" si="1"/>
        <v>2.00.69</v>
      </c>
      <c r="K22" s="25"/>
      <c r="L22" s="25"/>
      <c r="M22" s="25">
        <v>13</v>
      </c>
      <c r="N22" s="23"/>
      <c r="O22" s="23"/>
      <c r="P22" s="51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26</v>
      </c>
      <c r="B23" s="31"/>
      <c r="C23" s="27"/>
      <c r="D23" s="31"/>
      <c r="E23" s="25"/>
      <c r="F23" s="26"/>
      <c r="G23" s="25"/>
      <c r="H23" s="26"/>
      <c r="I23" s="25" t="str">
        <f t="shared" ref="I23:I29" si="2">IF(AND(E23&lt;&gt;"",G23&lt;&gt;""),IF(T(E23)="",E23,LEFT(E23,FIND("+",E23,1)-1)+IF(ISERROR(FIND("+",E23,FIND("+",E23)+1)),RIGHT(E23,LEN(E23)-FIND("+",E23,1)),LEFT(RIGHT(E23,LEN(E23)-FIND("+",E23,1)),FIND("+",RIGHT(E23,LEN(E23)-FIND("+",E23,1)),1)-1)+RIGHT(RIGHT(E23,LEN(E23)-FIND("+",E23,1)),LEN(RIGHT(E23,LEN(E23)-FIND("+",E23,1)))-FIND("+",RIGHT(E23,LEN(E23)-FIND("+",E23,1)),1))))+IF(T(G23)="",G23,LEFT(G23,FIND("+",G23,1)-1)+IF(ISERROR(FIND("+",G23,FIND("+",G23)+1)),RIGHT(G23,LEN(G23)-FIND("+",G23,1)),LEFT(RIGHT(G23,LEN(G23)-FIND("+",G23,1)),FIND("+",RIGHT(G23,LEN(G23)-FIND("+",G23,1)),1)-1)+RIGHT(RIGHT(G23,LEN(G23)-FIND("+",G23,1)),LEN(RIGHT(G23,LEN(G23)-FIND("+",G23,1)))-FIND("+",RIGHT(G23,LEN(G23)-FIND("+",G23,1)),1)))),"")</f>
        <v/>
      </c>
      <c r="J23" s="26" t="str">
        <f t="shared" ref="J23:J29" si="3">IF(F23&lt;&gt;"",IF(H23&lt;&gt;"",F23+H23,""),"")</f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27</v>
      </c>
      <c r="B24" s="25"/>
      <c r="C24" s="27"/>
      <c r="D24" s="25"/>
      <c r="E24" s="25"/>
      <c r="F24" s="26"/>
      <c r="G24" s="25"/>
      <c r="H24" s="26"/>
      <c r="I24" s="25" t="str">
        <f t="shared" si="2"/>
        <v/>
      </c>
      <c r="J24" s="26" t="str">
        <f t="shared" si="3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28</v>
      </c>
      <c r="B25" s="25"/>
      <c r="C25" s="27"/>
      <c r="D25" s="25"/>
      <c r="E25" s="25"/>
      <c r="F25" s="26"/>
      <c r="G25" s="25"/>
      <c r="H25" s="26"/>
      <c r="I25" s="25" t="str">
        <f t="shared" si="2"/>
        <v/>
      </c>
      <c r="J25" s="26" t="str">
        <f t="shared" si="3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29</v>
      </c>
      <c r="B26" s="25"/>
      <c r="C26" s="27"/>
      <c r="D26" s="25"/>
      <c r="E26" s="25"/>
      <c r="F26" s="26"/>
      <c r="G26" s="25"/>
      <c r="H26" s="26"/>
      <c r="I26" s="25" t="str">
        <f t="shared" si="2"/>
        <v/>
      </c>
      <c r="J26" s="26" t="str">
        <f t="shared" si="3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30</v>
      </c>
      <c r="B27" s="25"/>
      <c r="C27" s="27"/>
      <c r="D27" s="25"/>
      <c r="E27" s="25"/>
      <c r="F27" s="26"/>
      <c r="G27" s="25"/>
      <c r="H27" s="26"/>
      <c r="I27" s="25" t="str">
        <f t="shared" si="2"/>
        <v/>
      </c>
      <c r="J27" s="26" t="str">
        <f t="shared" si="3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5">
      <c r="A28" s="28">
        <v>31</v>
      </c>
      <c r="B28" s="25"/>
      <c r="C28" s="27"/>
      <c r="D28" s="25"/>
      <c r="E28" s="25"/>
      <c r="F28" s="26"/>
      <c r="G28" s="25"/>
      <c r="H28" s="26"/>
      <c r="I28" s="25" t="str">
        <f t="shared" si="2"/>
        <v/>
      </c>
      <c r="J28" s="26" t="str">
        <f t="shared" si="3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5">
      <c r="A29" s="28">
        <v>32</v>
      </c>
      <c r="B29" s="23"/>
      <c r="C29" s="27"/>
      <c r="D29" s="23"/>
      <c r="E29" s="25"/>
      <c r="F29" s="26"/>
      <c r="G29" s="25"/>
      <c r="H29" s="26"/>
      <c r="I29" s="25" t="str">
        <f t="shared" si="2"/>
        <v/>
      </c>
      <c r="J29" s="26" t="str">
        <f t="shared" si="3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5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tabSelected="1" workbookViewId="0">
      <selection activeCell="L14" sqref="L14"/>
    </sheetView>
  </sheetViews>
  <sheetFormatPr defaultColWidth="14.44140625" defaultRowHeight="15" customHeight="1" x14ac:dyDescent="0.25"/>
  <cols>
    <col min="1" max="1" width="5.33203125" style="22" customWidth="1"/>
    <col min="2" max="2" width="28.6640625" style="22" customWidth="1"/>
    <col min="3" max="3" width="5" style="22" customWidth="1"/>
    <col min="4" max="4" width="37.8867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6" t="s">
        <v>26</v>
      </c>
      <c r="B1" s="67"/>
      <c r="C1" s="67"/>
      <c r="D1" s="68"/>
      <c r="E1" s="73">
        <v>44801</v>
      </c>
      <c r="F1" s="64"/>
      <c r="G1" s="64"/>
      <c r="H1" s="65"/>
      <c r="I1" s="72" t="s">
        <v>69</v>
      </c>
      <c r="J1" s="64"/>
      <c r="K1" s="64"/>
      <c r="L1" s="64"/>
      <c r="M1" s="6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9"/>
      <c r="B2" s="70"/>
      <c r="C2" s="70"/>
      <c r="D2" s="71"/>
      <c r="E2" s="63" t="s">
        <v>2</v>
      </c>
      <c r="F2" s="65"/>
      <c r="G2" s="63" t="s">
        <v>3</v>
      </c>
      <c r="H2" s="65"/>
      <c r="I2" s="72" t="s">
        <v>60</v>
      </c>
      <c r="J2" s="64"/>
      <c r="K2" s="64"/>
      <c r="L2" s="64"/>
      <c r="M2" s="6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72" t="s">
        <v>94</v>
      </c>
      <c r="B3" s="64"/>
      <c r="C3" s="64"/>
      <c r="D3" s="65"/>
      <c r="E3" s="72" t="s">
        <v>104</v>
      </c>
      <c r="F3" s="64"/>
      <c r="G3" s="64"/>
      <c r="H3" s="65"/>
      <c r="I3" s="72" t="s">
        <v>62</v>
      </c>
      <c r="J3" s="64"/>
      <c r="K3" s="64"/>
      <c r="L3" s="64"/>
      <c r="M3" s="65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72" t="s">
        <v>93</v>
      </c>
      <c r="B4" s="64"/>
      <c r="C4" s="64"/>
      <c r="D4" s="65"/>
      <c r="E4" s="75" t="s">
        <v>93</v>
      </c>
      <c r="F4" s="64"/>
      <c r="G4" s="64"/>
      <c r="H4" s="65"/>
      <c r="I4" s="72" t="s">
        <v>63</v>
      </c>
      <c r="J4" s="64"/>
      <c r="K4" s="64"/>
      <c r="L4" s="64"/>
      <c r="M4" s="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31" t="s">
        <v>53</v>
      </c>
      <c r="C6" s="27"/>
      <c r="D6" s="31" t="s">
        <v>54</v>
      </c>
      <c r="E6" s="25">
        <v>7</v>
      </c>
      <c r="F6" s="26" t="s">
        <v>192</v>
      </c>
      <c r="G6" s="25"/>
      <c r="H6" s="26"/>
      <c r="I6" s="25">
        <v>7</v>
      </c>
      <c r="J6" s="26" t="s">
        <v>192</v>
      </c>
      <c r="K6" s="25"/>
      <c r="L6" s="25"/>
      <c r="M6" s="25">
        <v>15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31" t="s">
        <v>49</v>
      </c>
      <c r="C7" s="27"/>
      <c r="D7" s="31" t="s">
        <v>50</v>
      </c>
      <c r="E7" s="25">
        <v>7</v>
      </c>
      <c r="F7" s="26" t="s">
        <v>193</v>
      </c>
      <c r="G7" s="25"/>
      <c r="H7" s="26"/>
      <c r="I7" s="25">
        <v>7</v>
      </c>
      <c r="J7" s="26" t="s">
        <v>193</v>
      </c>
      <c r="K7" s="25"/>
      <c r="L7" s="25"/>
      <c r="M7" s="25">
        <v>14</v>
      </c>
      <c r="N7" s="23"/>
      <c r="O7" s="23"/>
      <c r="P7" s="23"/>
      <c r="Q7" s="51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31" t="s">
        <v>35</v>
      </c>
      <c r="C8" s="27"/>
      <c r="D8" s="31" t="s">
        <v>55</v>
      </c>
      <c r="E8" s="25">
        <v>5</v>
      </c>
      <c r="F8" s="26" t="s">
        <v>194</v>
      </c>
      <c r="G8" s="25"/>
      <c r="H8" s="26"/>
      <c r="I8" s="25">
        <v>5</v>
      </c>
      <c r="J8" s="26" t="s">
        <v>194</v>
      </c>
      <c r="K8" s="25"/>
      <c r="L8" s="25"/>
      <c r="M8" s="25">
        <v>10</v>
      </c>
      <c r="N8" s="23"/>
      <c r="O8" s="23"/>
      <c r="P8" s="23"/>
      <c r="Q8" s="51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31" t="s">
        <v>46</v>
      </c>
      <c r="C9" s="27"/>
      <c r="D9" s="31" t="s">
        <v>47</v>
      </c>
      <c r="E9" s="25">
        <v>3</v>
      </c>
      <c r="F9" s="26" t="s">
        <v>195</v>
      </c>
      <c r="G9" s="25"/>
      <c r="H9" s="26"/>
      <c r="I9" s="25">
        <v>3</v>
      </c>
      <c r="J9" s="26" t="s">
        <v>195</v>
      </c>
      <c r="K9" s="25"/>
      <c r="L9" s="25"/>
      <c r="M9" s="25">
        <v>5</v>
      </c>
      <c r="N9" s="23"/>
      <c r="O9" s="23"/>
      <c r="P9" s="23"/>
      <c r="Q9" s="51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31" t="s">
        <v>53</v>
      </c>
      <c r="C10" s="27"/>
      <c r="D10" s="31" t="s">
        <v>100</v>
      </c>
      <c r="E10" s="25">
        <v>11</v>
      </c>
      <c r="F10" s="26" t="s">
        <v>196</v>
      </c>
      <c r="G10" s="25"/>
      <c r="H10" s="26"/>
      <c r="I10" s="25">
        <v>11</v>
      </c>
      <c r="J10" s="26" t="s">
        <v>196</v>
      </c>
      <c r="K10" s="25"/>
      <c r="L10" s="25"/>
      <c r="M10" s="25">
        <v>16</v>
      </c>
      <c r="N10" s="23"/>
      <c r="O10" s="23"/>
      <c r="P10" s="23"/>
      <c r="Q10" s="51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31" t="s">
        <v>29</v>
      </c>
      <c r="C11" s="27"/>
      <c r="D11" s="31" t="s">
        <v>52</v>
      </c>
      <c r="E11" s="25">
        <v>4</v>
      </c>
      <c r="F11" s="26" t="s">
        <v>197</v>
      </c>
      <c r="G11" s="25"/>
      <c r="H11" s="26"/>
      <c r="I11" s="25">
        <v>4</v>
      </c>
      <c r="J11" s="26" t="s">
        <v>197</v>
      </c>
      <c r="K11" s="25"/>
      <c r="L11" s="25"/>
      <c r="M11" s="25">
        <v>6</v>
      </c>
      <c r="N11" s="23"/>
      <c r="O11" s="23"/>
      <c r="P11" s="23"/>
      <c r="Q11" s="51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31" t="s">
        <v>53</v>
      </c>
      <c r="C12" s="27"/>
      <c r="D12" s="31" t="s">
        <v>57</v>
      </c>
      <c r="E12" s="25">
        <v>2</v>
      </c>
      <c r="F12" s="26" t="s">
        <v>198</v>
      </c>
      <c r="G12" s="25"/>
      <c r="H12" s="26"/>
      <c r="I12" s="25">
        <v>2</v>
      </c>
      <c r="J12" s="26" t="s">
        <v>198</v>
      </c>
      <c r="K12" s="25"/>
      <c r="L12" s="25"/>
      <c r="M12" s="25">
        <v>4</v>
      </c>
      <c r="N12" s="23"/>
      <c r="O12" s="23"/>
      <c r="P12" s="23"/>
      <c r="Q12" s="51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117" t="s">
        <v>40</v>
      </c>
      <c r="C13" s="118"/>
      <c r="D13" s="117" t="s">
        <v>42</v>
      </c>
      <c r="E13" s="119">
        <v>1</v>
      </c>
      <c r="F13" s="120" t="s">
        <v>199</v>
      </c>
      <c r="G13" s="119"/>
      <c r="H13" s="120"/>
      <c r="I13" s="119">
        <v>1</v>
      </c>
      <c r="J13" s="120" t="s">
        <v>199</v>
      </c>
      <c r="K13" s="119"/>
      <c r="L13" s="119"/>
      <c r="M13" s="119">
        <v>2</v>
      </c>
      <c r="N13" s="23"/>
      <c r="O13" s="23"/>
      <c r="P13" s="23"/>
      <c r="Q13" s="51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31" t="s">
        <v>31</v>
      </c>
      <c r="C14" s="27"/>
      <c r="D14" s="31" t="s">
        <v>98</v>
      </c>
      <c r="E14" s="25">
        <v>5</v>
      </c>
      <c r="F14" s="26" t="s">
        <v>200</v>
      </c>
      <c r="G14" s="25"/>
      <c r="H14" s="26"/>
      <c r="I14" s="25">
        <v>5</v>
      </c>
      <c r="J14" s="26" t="s">
        <v>200</v>
      </c>
      <c r="K14" s="25"/>
      <c r="L14" s="25"/>
      <c r="M14" s="25">
        <v>9</v>
      </c>
      <c r="N14" s="23"/>
      <c r="O14" s="23"/>
      <c r="P14" s="23"/>
      <c r="Q14" s="51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31" t="s">
        <v>48</v>
      </c>
      <c r="C15" s="27"/>
      <c r="D15" s="31" t="s">
        <v>97</v>
      </c>
      <c r="E15" s="25">
        <v>4</v>
      </c>
      <c r="F15" s="26" t="s">
        <v>201</v>
      </c>
      <c r="G15" s="25"/>
      <c r="H15" s="26"/>
      <c r="I15" s="25">
        <v>4</v>
      </c>
      <c r="J15" s="26" t="s">
        <v>201</v>
      </c>
      <c r="K15" s="25"/>
      <c r="L15" s="25"/>
      <c r="M15" s="25">
        <v>8</v>
      </c>
      <c r="N15" s="23"/>
      <c r="O15" s="23"/>
      <c r="P15" s="23"/>
      <c r="Q15" s="51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31" t="s">
        <v>49</v>
      </c>
      <c r="C16" s="27"/>
      <c r="D16" s="31" t="s">
        <v>59</v>
      </c>
      <c r="E16" s="25">
        <v>6</v>
      </c>
      <c r="F16" s="26" t="s">
        <v>194</v>
      </c>
      <c r="G16" s="25"/>
      <c r="H16" s="26"/>
      <c r="I16" s="25">
        <v>6</v>
      </c>
      <c r="J16" s="26" t="s">
        <v>194</v>
      </c>
      <c r="K16" s="25"/>
      <c r="L16" s="25"/>
      <c r="M16" s="25">
        <v>13</v>
      </c>
      <c r="N16" s="23"/>
      <c r="O16" s="23"/>
      <c r="P16" s="23"/>
      <c r="Q16" s="51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31" t="s">
        <v>31</v>
      </c>
      <c r="C17" s="27"/>
      <c r="D17" s="31" t="s">
        <v>41</v>
      </c>
      <c r="E17" s="25">
        <v>4</v>
      </c>
      <c r="F17" s="26" t="s">
        <v>202</v>
      </c>
      <c r="G17" s="25"/>
      <c r="H17" s="26"/>
      <c r="I17" s="25">
        <v>4</v>
      </c>
      <c r="J17" s="26" t="s">
        <v>202</v>
      </c>
      <c r="K17" s="25"/>
      <c r="L17" s="25"/>
      <c r="M17" s="25">
        <v>7</v>
      </c>
      <c r="N17" s="23"/>
      <c r="O17" s="23"/>
      <c r="P17" s="23"/>
      <c r="Q17" s="51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112" t="s">
        <v>29</v>
      </c>
      <c r="C18" s="113"/>
      <c r="D18" s="112" t="s">
        <v>51</v>
      </c>
      <c r="E18" s="115">
        <v>1</v>
      </c>
      <c r="F18" s="116" t="s">
        <v>203</v>
      </c>
      <c r="G18" s="115"/>
      <c r="H18" s="116"/>
      <c r="I18" s="115">
        <v>1</v>
      </c>
      <c r="J18" s="116" t="s">
        <v>203</v>
      </c>
      <c r="K18" s="115"/>
      <c r="L18" s="115">
        <v>2</v>
      </c>
      <c r="M18" s="115">
        <v>1</v>
      </c>
      <c r="N18" s="23"/>
      <c r="O18" s="23"/>
      <c r="P18" s="23"/>
      <c r="Q18" s="51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121" t="s">
        <v>40</v>
      </c>
      <c r="C19" s="122"/>
      <c r="D19" s="121" t="s">
        <v>58</v>
      </c>
      <c r="E19" s="123">
        <v>2</v>
      </c>
      <c r="F19" s="124" t="s">
        <v>204</v>
      </c>
      <c r="G19" s="123"/>
      <c r="H19" s="124"/>
      <c r="I19" s="123">
        <v>2</v>
      </c>
      <c r="J19" s="124" t="s">
        <v>204</v>
      </c>
      <c r="K19" s="123"/>
      <c r="L19" s="123"/>
      <c r="M19" s="123">
        <v>3</v>
      </c>
      <c r="N19" s="23"/>
      <c r="O19" s="23"/>
      <c r="P19" s="23"/>
      <c r="Q19" s="51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31" t="s">
        <v>46</v>
      </c>
      <c r="C20" s="27"/>
      <c r="D20" s="31" t="s">
        <v>56</v>
      </c>
      <c r="E20" s="25">
        <v>6</v>
      </c>
      <c r="F20" s="26" t="s">
        <v>205</v>
      </c>
      <c r="G20" s="25"/>
      <c r="H20" s="26"/>
      <c r="I20" s="25">
        <v>6</v>
      </c>
      <c r="J20" s="26" t="s">
        <v>205</v>
      </c>
      <c r="K20" s="25"/>
      <c r="L20" s="25"/>
      <c r="M20" s="25">
        <v>12</v>
      </c>
      <c r="N20" s="23"/>
      <c r="O20" s="23"/>
      <c r="P20" s="23"/>
      <c r="Q20" s="51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31" t="s">
        <v>31</v>
      </c>
      <c r="C21" s="27"/>
      <c r="D21" s="31" t="s">
        <v>38</v>
      </c>
      <c r="E21" s="25">
        <v>6</v>
      </c>
      <c r="F21" s="26" t="s">
        <v>206</v>
      </c>
      <c r="G21" s="25"/>
      <c r="H21" s="26"/>
      <c r="I21" s="25">
        <v>6</v>
      </c>
      <c r="J21" s="26" t="s">
        <v>206</v>
      </c>
      <c r="K21" s="25"/>
      <c r="L21" s="25"/>
      <c r="M21" s="25">
        <v>11</v>
      </c>
      <c r="N21" s="23"/>
      <c r="O21" s="23"/>
      <c r="P21" s="23"/>
      <c r="Q21" s="51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31"/>
      <c r="C22" s="27"/>
      <c r="D22" s="31"/>
      <c r="E22" s="25" t="s">
        <v>17</v>
      </c>
      <c r="F22" s="26"/>
      <c r="G22" s="25"/>
      <c r="H22" s="26"/>
      <c r="I22" s="25" t="str">
        <f t="shared" ref="I6:I37" si="0">IF(AND(E22&lt;&gt;"",G22&lt;&gt;""),IF(T(E22)="",E22,LEFT(E22,FIND("+",E22,1)-1)+IF(ISERROR(FIND("+",E22,FIND("+",E22)+1)),RIGHT(E22,LEN(E22)-FIND("+",E22,1)),LEFT(RIGHT(E22,LEN(E22)-FIND("+",E22,1)),FIND("+",RIGHT(E22,LEN(E22)-FIND("+",E22,1)),1)-1)+RIGHT(RIGHT(E22,LEN(E22)-FIND("+",E22,1)),LEN(RIGHT(E22,LEN(E22)-FIND("+",E22,1)))-FIND("+",RIGHT(E22,LEN(E22)-FIND("+",E22,1)),1))))+IF(T(G22)="",G22,LEFT(G22,FIND("+",G22,1)-1)+IF(ISERROR(FIND("+",G22,FIND("+",G22)+1)),RIGHT(G22,LEN(G22)-FIND("+",G22,1)),LEFT(RIGHT(G22,LEN(G22)-FIND("+",G22,1)),FIND("+",RIGHT(G22,LEN(G22)-FIND("+",G22,1)),1)-1)+RIGHT(RIGHT(G22,LEN(G22)-FIND("+",G22,1)),LEN(RIGHT(G22,LEN(G22)-FIND("+",G22,1)))-FIND("+",RIGHT(G22,LEN(G22)-FIND("+",G22,1)),1)))),"")</f>
        <v/>
      </c>
      <c r="J22" s="26" t="str">
        <f t="shared" ref="J6:J37" si="1">IF(F22&lt;&gt;"",IF(H22&lt;&gt;"",F22+H22,""),"")</f>
        <v/>
      </c>
      <c r="K22" s="25"/>
      <c r="L22" s="25"/>
      <c r="M22" s="25"/>
      <c r="N22" s="23"/>
      <c r="O22" s="23"/>
      <c r="P22" s="23"/>
      <c r="Q22" s="51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31"/>
      <c r="C23" s="27"/>
      <c r="D23" s="31"/>
      <c r="E23" s="25"/>
      <c r="F23" s="26"/>
      <c r="G23" s="25"/>
      <c r="H23" s="26"/>
      <c r="I23" s="25" t="str">
        <f t="shared" si="0"/>
        <v/>
      </c>
      <c r="J23" s="26" t="str">
        <f t="shared" si="1"/>
        <v/>
      </c>
      <c r="K23" s="25"/>
      <c r="L23" s="25"/>
      <c r="M23" s="25"/>
      <c r="N23" s="23"/>
      <c r="O23" s="23"/>
      <c r="P23" s="23"/>
      <c r="Q23" s="52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0"/>
        <v/>
      </c>
      <c r="J24" s="26" t="str">
        <f t="shared" si="1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0"/>
        <v/>
      </c>
      <c r="J25" s="26" t="str">
        <f t="shared" si="1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21</v>
      </c>
      <c r="B26" s="25"/>
      <c r="C26" s="27"/>
      <c r="D26" s="25"/>
      <c r="E26" s="25"/>
      <c r="F26" s="26"/>
      <c r="G26" s="25"/>
      <c r="H26" s="26"/>
      <c r="I26" s="25" t="str">
        <f t="shared" si="0"/>
        <v/>
      </c>
      <c r="J26" s="26" t="str">
        <f t="shared" si="1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22</v>
      </c>
      <c r="B27" s="25"/>
      <c r="C27" s="27"/>
      <c r="D27" s="25"/>
      <c r="E27" s="25"/>
      <c r="F27" s="26"/>
      <c r="G27" s="25"/>
      <c r="H27" s="26"/>
      <c r="I27" s="25" t="str">
        <f t="shared" si="0"/>
        <v/>
      </c>
      <c r="J27" s="26" t="str">
        <f t="shared" si="1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23</v>
      </c>
      <c r="B28" s="25"/>
      <c r="C28" s="27"/>
      <c r="D28" s="25"/>
      <c r="E28" s="25"/>
      <c r="F28" s="26"/>
      <c r="G28" s="25"/>
      <c r="H28" s="26"/>
      <c r="I28" s="25" t="str">
        <f t="shared" si="0"/>
        <v/>
      </c>
      <c r="J28" s="26" t="str">
        <f t="shared" si="1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24</v>
      </c>
      <c r="B29" s="25"/>
      <c r="C29" s="27"/>
      <c r="D29" s="25"/>
      <c r="E29" s="25"/>
      <c r="F29" s="26"/>
      <c r="G29" s="25"/>
      <c r="H29" s="26"/>
      <c r="I29" s="25" t="str">
        <f t="shared" si="0"/>
        <v/>
      </c>
      <c r="J29" s="26" t="str">
        <f t="shared" si="1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25</v>
      </c>
      <c r="B30" s="25"/>
      <c r="C30" s="27"/>
      <c r="D30" s="25"/>
      <c r="E30" s="25"/>
      <c r="F30" s="26"/>
      <c r="G30" s="25"/>
      <c r="H30" s="26"/>
      <c r="I30" s="25" t="str">
        <f t="shared" si="0"/>
        <v/>
      </c>
      <c r="J30" s="26" t="str">
        <f t="shared" si="1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26</v>
      </c>
      <c r="B31" s="25"/>
      <c r="C31" s="27"/>
      <c r="D31" s="25"/>
      <c r="E31" s="25"/>
      <c r="F31" s="26"/>
      <c r="G31" s="25"/>
      <c r="H31" s="26"/>
      <c r="I31" s="25" t="str">
        <f t="shared" si="0"/>
        <v/>
      </c>
      <c r="J31" s="26" t="str">
        <f t="shared" si="1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27</v>
      </c>
      <c r="B32" s="25"/>
      <c r="C32" s="27"/>
      <c r="D32" s="25"/>
      <c r="E32" s="25"/>
      <c r="F32" s="26"/>
      <c r="G32" s="25"/>
      <c r="H32" s="26"/>
      <c r="I32" s="25" t="str">
        <f t="shared" si="0"/>
        <v/>
      </c>
      <c r="J32" s="26" t="str">
        <f t="shared" si="1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28</v>
      </c>
      <c r="B33" s="25"/>
      <c r="C33" s="27"/>
      <c r="D33" s="25"/>
      <c r="E33" s="25"/>
      <c r="F33" s="26"/>
      <c r="G33" s="25"/>
      <c r="H33" s="26"/>
      <c r="I33" s="25" t="str">
        <f t="shared" si="0"/>
        <v/>
      </c>
      <c r="J33" s="26" t="str">
        <f t="shared" si="1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5">
      <c r="A34" s="28">
        <v>29</v>
      </c>
      <c r="B34" s="25"/>
      <c r="C34" s="27"/>
      <c r="D34" s="25"/>
      <c r="E34" s="25"/>
      <c r="F34" s="26"/>
      <c r="G34" s="25"/>
      <c r="H34" s="26"/>
      <c r="I34" s="25" t="str">
        <f t="shared" si="0"/>
        <v/>
      </c>
      <c r="J34" s="26" t="str">
        <f t="shared" si="1"/>
        <v/>
      </c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5">
      <c r="A35" s="28">
        <v>30</v>
      </c>
      <c r="B35" s="25"/>
      <c r="C35" s="27"/>
      <c r="D35" s="25"/>
      <c r="E35" s="25"/>
      <c r="F35" s="26"/>
      <c r="G35" s="25"/>
      <c r="H35" s="26"/>
      <c r="I35" s="25" t="str">
        <f t="shared" si="0"/>
        <v/>
      </c>
      <c r="J35" s="26" t="str">
        <f t="shared" si="1"/>
        <v/>
      </c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8">
        <v>31</v>
      </c>
      <c r="B36" s="25"/>
      <c r="C36" s="27"/>
      <c r="D36" s="25"/>
      <c r="E36" s="25"/>
      <c r="F36" s="26"/>
      <c r="G36" s="25"/>
      <c r="H36" s="26"/>
      <c r="I36" s="25" t="str">
        <f t="shared" si="0"/>
        <v/>
      </c>
      <c r="J36" s="26" t="str">
        <f t="shared" si="1"/>
        <v/>
      </c>
      <c r="K36" s="25"/>
      <c r="L36" s="25"/>
      <c r="M36" s="2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8">
        <v>32</v>
      </c>
      <c r="B37" s="25"/>
      <c r="C37" s="27"/>
      <c r="D37" s="25"/>
      <c r="E37" s="25"/>
      <c r="F37" s="26"/>
      <c r="G37" s="25"/>
      <c r="H37" s="26"/>
      <c r="I37" s="25" t="str">
        <f t="shared" si="0"/>
        <v/>
      </c>
      <c r="J37" s="26" t="str">
        <f t="shared" si="1"/>
        <v/>
      </c>
      <c r="K37" s="25"/>
      <c r="L37" s="25"/>
      <c r="M37" s="2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2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2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2">
    <mergeCell ref="I1:M1"/>
    <mergeCell ref="E1:H1"/>
    <mergeCell ref="I2:M2"/>
    <mergeCell ref="I3:M3"/>
    <mergeCell ref="I4:M4"/>
    <mergeCell ref="A4:D4"/>
    <mergeCell ref="A3:D3"/>
    <mergeCell ref="A1:D2"/>
    <mergeCell ref="E3:H3"/>
    <mergeCell ref="E4:H4"/>
    <mergeCell ref="E2:F2"/>
    <mergeCell ref="G2:H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M8" sqref="B8:M8"/>
    </sheetView>
  </sheetViews>
  <sheetFormatPr defaultColWidth="14.44140625" defaultRowHeight="15" customHeight="1" x14ac:dyDescent="0.25"/>
  <cols>
    <col min="1" max="1" width="5.33203125" style="22" customWidth="1"/>
    <col min="2" max="2" width="28.6640625" style="22" customWidth="1"/>
    <col min="3" max="3" width="5" style="22" customWidth="1"/>
    <col min="4" max="4" width="37.8867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6" t="s">
        <v>27</v>
      </c>
      <c r="B1" s="67"/>
      <c r="C1" s="67"/>
      <c r="D1" s="68"/>
      <c r="E1" s="73">
        <v>44801</v>
      </c>
      <c r="F1" s="64"/>
      <c r="G1" s="64"/>
      <c r="H1" s="65"/>
      <c r="I1" s="72" t="s">
        <v>61</v>
      </c>
      <c r="J1" s="64"/>
      <c r="K1" s="64"/>
      <c r="L1" s="64"/>
      <c r="M1" s="6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9"/>
      <c r="B2" s="70"/>
      <c r="C2" s="70"/>
      <c r="D2" s="71"/>
      <c r="E2" s="63" t="s">
        <v>2</v>
      </c>
      <c r="F2" s="65"/>
      <c r="G2" s="63" t="s">
        <v>3</v>
      </c>
      <c r="H2" s="65"/>
      <c r="I2" s="72" t="s">
        <v>60</v>
      </c>
      <c r="J2" s="64"/>
      <c r="K2" s="64"/>
      <c r="L2" s="64"/>
      <c r="M2" s="6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72" t="s">
        <v>94</v>
      </c>
      <c r="B3" s="64"/>
      <c r="C3" s="64"/>
      <c r="D3" s="65"/>
      <c r="E3" s="72" t="s">
        <v>104</v>
      </c>
      <c r="F3" s="64"/>
      <c r="G3" s="64"/>
      <c r="H3" s="65"/>
      <c r="I3" s="72" t="s">
        <v>62</v>
      </c>
      <c r="J3" s="64"/>
      <c r="K3" s="64"/>
      <c r="L3" s="64"/>
      <c r="M3" s="65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72" t="s">
        <v>93</v>
      </c>
      <c r="B4" s="64"/>
      <c r="C4" s="64"/>
      <c r="D4" s="65"/>
      <c r="E4" s="75" t="s">
        <v>93</v>
      </c>
      <c r="F4" s="64"/>
      <c r="G4" s="64"/>
      <c r="H4" s="65"/>
      <c r="I4" s="72" t="s">
        <v>63</v>
      </c>
      <c r="J4" s="64"/>
      <c r="K4" s="64"/>
      <c r="L4" s="64"/>
      <c r="M4" s="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121" t="s">
        <v>40</v>
      </c>
      <c r="C6" s="122"/>
      <c r="D6" s="121" t="s">
        <v>39</v>
      </c>
      <c r="E6" s="123">
        <v>6</v>
      </c>
      <c r="F6" s="124" t="s">
        <v>207</v>
      </c>
      <c r="G6" s="123">
        <v>4</v>
      </c>
      <c r="H6" s="124" t="s">
        <v>211</v>
      </c>
      <c r="I6" s="123">
        <f>E6+G6</f>
        <v>10</v>
      </c>
      <c r="J6" s="124" t="str">
        <f>H6</f>
        <v>0.49.86</v>
      </c>
      <c r="K6" s="123"/>
      <c r="L6" s="123"/>
      <c r="M6" s="123">
        <v>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31" t="s">
        <v>31</v>
      </c>
      <c r="C7" s="27"/>
      <c r="D7" s="31" t="s">
        <v>73</v>
      </c>
      <c r="E7" s="25">
        <v>8</v>
      </c>
      <c r="F7" s="26" t="s">
        <v>208</v>
      </c>
      <c r="G7" s="25">
        <v>9</v>
      </c>
      <c r="H7" s="26" t="s">
        <v>212</v>
      </c>
      <c r="I7" s="25">
        <f t="shared" ref="I7:I9" si="0">E7+G7</f>
        <v>17</v>
      </c>
      <c r="J7" s="26" t="str">
        <f t="shared" ref="J7:J9" si="1">H7</f>
        <v>0.37.55</v>
      </c>
      <c r="K7" s="25"/>
      <c r="L7" s="25"/>
      <c r="M7" s="25">
        <v>4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112" t="s">
        <v>40</v>
      </c>
      <c r="C8" s="113"/>
      <c r="D8" s="112" t="s">
        <v>42</v>
      </c>
      <c r="E8" s="115">
        <v>1</v>
      </c>
      <c r="F8" s="116" t="s">
        <v>209</v>
      </c>
      <c r="G8" s="115">
        <v>4</v>
      </c>
      <c r="H8" s="116" t="s">
        <v>213</v>
      </c>
      <c r="I8" s="115">
        <f t="shared" si="0"/>
        <v>5</v>
      </c>
      <c r="J8" s="116" t="str">
        <f t="shared" si="1"/>
        <v>1.17.79</v>
      </c>
      <c r="K8" s="115"/>
      <c r="L8" s="115">
        <v>3</v>
      </c>
      <c r="M8" s="115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117" t="s">
        <v>31</v>
      </c>
      <c r="C9" s="118"/>
      <c r="D9" s="117" t="s">
        <v>41</v>
      </c>
      <c r="E9" s="119">
        <v>4</v>
      </c>
      <c r="F9" s="120" t="s">
        <v>210</v>
      </c>
      <c r="G9" s="119">
        <v>2</v>
      </c>
      <c r="H9" s="120" t="s">
        <v>214</v>
      </c>
      <c r="I9" s="119">
        <f t="shared" si="0"/>
        <v>6</v>
      </c>
      <c r="J9" s="120" t="str">
        <f t="shared" si="1"/>
        <v>0.24.74</v>
      </c>
      <c r="K9" s="119"/>
      <c r="L9" s="119"/>
      <c r="M9" s="119">
        <v>2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25"/>
      <c r="C10" s="27"/>
      <c r="D10" s="25"/>
      <c r="E10" s="25"/>
      <c r="F10" s="26"/>
      <c r="G10" s="25"/>
      <c r="H10" s="26"/>
      <c r="I10" s="25" t="str">
        <f t="shared" ref="I10:I33" si="2">IF(AND(E10&lt;&gt;"",G10&lt;&gt;""),IF(T(E10)="",E10,LEFT(E10,FIND("+",E10,1)-1)+IF(ISERROR(FIND("+",E10,FIND("+",E10)+1)),RIGHT(E10,LEN(E10)-FIND("+",E10,1)),LEFT(RIGHT(E10,LEN(E10)-FIND("+",E10,1)),FIND("+",RIGHT(E10,LEN(E10)-FIND("+",E10,1)),1)-1)+RIGHT(RIGHT(E10,LEN(E10)-FIND("+",E10,1)),LEN(RIGHT(E10,LEN(E10)-FIND("+",E10,1)))-FIND("+",RIGHT(E10,LEN(E10)-FIND("+",E10,1)),1))))+IF(T(G10)="",G10,LEFT(G10,FIND("+",G10,1)-1)+IF(ISERROR(FIND("+",G10,FIND("+",G10)+1)),RIGHT(G10,LEN(G10)-FIND("+",G10,1)),LEFT(RIGHT(G10,LEN(G10)-FIND("+",G10,1)),FIND("+",RIGHT(G10,LEN(G10)-FIND("+",G10,1)),1)-1)+RIGHT(RIGHT(G10,LEN(G10)-FIND("+",G10,1)),LEN(RIGHT(G10,LEN(G10)-FIND("+",G10,1)))-FIND("+",RIGHT(G10,LEN(G10)-FIND("+",G10,1)),1)))),"")</f>
        <v/>
      </c>
      <c r="J10" s="26" t="str">
        <f t="shared" ref="J10:J33" si="3">IF(F10&lt;&gt;"",IF(H10&lt;&gt;"",F10+H10,""),"")</f>
        <v/>
      </c>
      <c r="K10" s="25"/>
      <c r="L10" s="25"/>
      <c r="M10" s="2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25"/>
      <c r="C11" s="27"/>
      <c r="D11" s="25"/>
      <c r="E11" s="25"/>
      <c r="F11" s="26"/>
      <c r="G11" s="25"/>
      <c r="H11" s="26"/>
      <c r="I11" s="25" t="str">
        <f t="shared" si="2"/>
        <v/>
      </c>
      <c r="J11" s="26" t="str">
        <f t="shared" si="3"/>
        <v/>
      </c>
      <c r="K11" s="25"/>
      <c r="L11" s="25"/>
      <c r="M11" s="2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25"/>
      <c r="C12" s="27"/>
      <c r="D12" s="25"/>
      <c r="E12" s="25"/>
      <c r="F12" s="26"/>
      <c r="G12" s="25"/>
      <c r="H12" s="26"/>
      <c r="I12" s="25" t="str">
        <f t="shared" si="2"/>
        <v/>
      </c>
      <c r="J12" s="26" t="str">
        <f t="shared" si="3"/>
        <v/>
      </c>
      <c r="K12" s="25"/>
      <c r="L12" s="25"/>
      <c r="M12" s="2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25"/>
      <c r="C13" s="27"/>
      <c r="D13" s="25"/>
      <c r="E13" s="25"/>
      <c r="F13" s="26"/>
      <c r="G13" s="25"/>
      <c r="H13" s="26"/>
      <c r="I13" s="25" t="str">
        <f t="shared" si="2"/>
        <v/>
      </c>
      <c r="J13" s="26" t="str">
        <f t="shared" si="3"/>
        <v/>
      </c>
      <c r="K13" s="25"/>
      <c r="L13" s="25"/>
      <c r="M13" s="2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25"/>
      <c r="C14" s="27"/>
      <c r="D14" s="25"/>
      <c r="E14" s="25"/>
      <c r="F14" s="26"/>
      <c r="G14" s="25"/>
      <c r="H14" s="26"/>
      <c r="I14" s="25" t="str">
        <f t="shared" si="2"/>
        <v/>
      </c>
      <c r="J14" s="26" t="str">
        <f t="shared" si="3"/>
        <v/>
      </c>
      <c r="K14" s="25"/>
      <c r="L14" s="25"/>
      <c r="M14" s="2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25"/>
      <c r="C15" s="27"/>
      <c r="D15" s="25"/>
      <c r="E15" s="25"/>
      <c r="F15" s="26"/>
      <c r="G15" s="25"/>
      <c r="H15" s="26"/>
      <c r="I15" s="25" t="str">
        <f t="shared" si="2"/>
        <v/>
      </c>
      <c r="J15" s="26" t="str">
        <f t="shared" si="3"/>
        <v/>
      </c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25"/>
      <c r="C16" s="27"/>
      <c r="D16" s="25"/>
      <c r="E16" s="25"/>
      <c r="F16" s="26"/>
      <c r="G16" s="25"/>
      <c r="H16" s="26"/>
      <c r="I16" s="25" t="str">
        <f t="shared" si="2"/>
        <v/>
      </c>
      <c r="J16" s="26" t="str">
        <f t="shared" si="3"/>
        <v/>
      </c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25"/>
      <c r="C17" s="27"/>
      <c r="D17" s="25"/>
      <c r="E17" s="25"/>
      <c r="F17" s="26"/>
      <c r="G17" s="25"/>
      <c r="H17" s="26"/>
      <c r="I17" s="25" t="str">
        <f t="shared" si="2"/>
        <v/>
      </c>
      <c r="J17" s="26" t="str">
        <f t="shared" si="3"/>
        <v/>
      </c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25"/>
      <c r="C18" s="27"/>
      <c r="D18" s="25"/>
      <c r="E18" s="25"/>
      <c r="F18" s="26"/>
      <c r="G18" s="25"/>
      <c r="H18" s="26"/>
      <c r="I18" s="25" t="str">
        <f t="shared" si="2"/>
        <v/>
      </c>
      <c r="J18" s="26" t="str">
        <f t="shared" si="3"/>
        <v/>
      </c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25"/>
      <c r="C19" s="27"/>
      <c r="D19" s="25"/>
      <c r="E19" s="25"/>
      <c r="F19" s="26"/>
      <c r="G19" s="25"/>
      <c r="H19" s="26"/>
      <c r="I19" s="25" t="str">
        <f t="shared" si="2"/>
        <v/>
      </c>
      <c r="J19" s="26" t="str">
        <f t="shared" si="3"/>
        <v/>
      </c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25"/>
      <c r="C20" s="27"/>
      <c r="D20" s="25"/>
      <c r="E20" s="25"/>
      <c r="F20" s="26"/>
      <c r="G20" s="25"/>
      <c r="H20" s="26"/>
      <c r="I20" s="25" t="str">
        <f t="shared" si="2"/>
        <v/>
      </c>
      <c r="J20" s="26" t="str">
        <f t="shared" si="3"/>
        <v/>
      </c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25"/>
      <c r="C21" s="27"/>
      <c r="D21" s="25"/>
      <c r="E21" s="25"/>
      <c r="F21" s="26"/>
      <c r="G21" s="25"/>
      <c r="H21" s="26"/>
      <c r="I21" s="25" t="str">
        <f t="shared" si="2"/>
        <v/>
      </c>
      <c r="J21" s="26" t="str">
        <f t="shared" si="3"/>
        <v/>
      </c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25"/>
      <c r="C22" s="27"/>
      <c r="D22" s="25"/>
      <c r="E22" s="25" t="s">
        <v>17</v>
      </c>
      <c r="F22" s="26"/>
      <c r="G22" s="25"/>
      <c r="H22" s="26"/>
      <c r="I22" s="25" t="str">
        <f t="shared" si="2"/>
        <v/>
      </c>
      <c r="J22" s="26" t="str">
        <f t="shared" si="3"/>
        <v/>
      </c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25"/>
      <c r="C23" s="27"/>
      <c r="D23" s="25"/>
      <c r="E23" s="25"/>
      <c r="F23" s="26"/>
      <c r="G23" s="25"/>
      <c r="H23" s="26"/>
      <c r="I23" s="25" t="str">
        <f t="shared" si="2"/>
        <v/>
      </c>
      <c r="J23" s="26" t="str">
        <f t="shared" si="3"/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2"/>
        <v/>
      </c>
      <c r="J24" s="26" t="str">
        <f t="shared" si="3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2"/>
        <v/>
      </c>
      <c r="J25" s="26" t="str">
        <f t="shared" si="3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21</v>
      </c>
      <c r="B26" s="25"/>
      <c r="C26" s="27"/>
      <c r="D26" s="25"/>
      <c r="E26" s="25"/>
      <c r="F26" s="26"/>
      <c r="G26" s="25"/>
      <c r="H26" s="26"/>
      <c r="I26" s="25" t="str">
        <f t="shared" si="2"/>
        <v/>
      </c>
      <c r="J26" s="26" t="str">
        <f t="shared" si="3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22</v>
      </c>
      <c r="B27" s="25"/>
      <c r="C27" s="27"/>
      <c r="D27" s="25"/>
      <c r="E27" s="25"/>
      <c r="F27" s="26"/>
      <c r="G27" s="25"/>
      <c r="H27" s="26"/>
      <c r="I27" s="25" t="str">
        <f t="shared" si="2"/>
        <v/>
      </c>
      <c r="J27" s="26" t="str">
        <f t="shared" si="3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23</v>
      </c>
      <c r="B28" s="25"/>
      <c r="C28" s="27"/>
      <c r="D28" s="25"/>
      <c r="E28" s="25"/>
      <c r="F28" s="26"/>
      <c r="G28" s="25"/>
      <c r="H28" s="26"/>
      <c r="I28" s="25" t="str">
        <f t="shared" si="2"/>
        <v/>
      </c>
      <c r="J28" s="26" t="str">
        <f t="shared" si="3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24</v>
      </c>
      <c r="B29" s="25"/>
      <c r="C29" s="27"/>
      <c r="D29" s="25"/>
      <c r="E29" s="25"/>
      <c r="F29" s="26"/>
      <c r="G29" s="25"/>
      <c r="H29" s="26"/>
      <c r="I29" s="25" t="str">
        <f t="shared" si="2"/>
        <v/>
      </c>
      <c r="J29" s="26" t="str">
        <f t="shared" si="3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25</v>
      </c>
      <c r="B30" s="25"/>
      <c r="C30" s="27"/>
      <c r="D30" s="25"/>
      <c r="E30" s="25"/>
      <c r="F30" s="26"/>
      <c r="G30" s="25"/>
      <c r="H30" s="26"/>
      <c r="I30" s="25" t="str">
        <f t="shared" si="2"/>
        <v/>
      </c>
      <c r="J30" s="26" t="str">
        <f t="shared" si="3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26</v>
      </c>
      <c r="B31" s="25"/>
      <c r="C31" s="27"/>
      <c r="D31" s="25"/>
      <c r="E31" s="25"/>
      <c r="F31" s="26"/>
      <c r="G31" s="25"/>
      <c r="H31" s="26"/>
      <c r="I31" s="25" t="str">
        <f t="shared" si="2"/>
        <v/>
      </c>
      <c r="J31" s="26" t="str">
        <f t="shared" si="3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27</v>
      </c>
      <c r="B32" s="25"/>
      <c r="C32" s="27"/>
      <c r="D32" s="25"/>
      <c r="E32" s="25"/>
      <c r="F32" s="26"/>
      <c r="G32" s="25"/>
      <c r="H32" s="26"/>
      <c r="I32" s="25" t="str">
        <f t="shared" si="2"/>
        <v/>
      </c>
      <c r="J32" s="26" t="str">
        <f t="shared" si="3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28</v>
      </c>
      <c r="B33" s="25"/>
      <c r="C33" s="27"/>
      <c r="D33" s="25"/>
      <c r="E33" s="25"/>
      <c r="F33" s="26"/>
      <c r="G33" s="25"/>
      <c r="H33" s="26"/>
      <c r="I33" s="25" t="str">
        <f t="shared" si="2"/>
        <v/>
      </c>
      <c r="J33" s="26" t="str">
        <f t="shared" si="3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5">
      <c r="A34" s="28"/>
      <c r="B34" s="25"/>
      <c r="C34" s="27"/>
      <c r="D34" s="25"/>
      <c r="E34" s="25"/>
      <c r="F34" s="26"/>
      <c r="G34" s="25"/>
      <c r="H34" s="26"/>
      <c r="I34" s="25"/>
      <c r="J34" s="26"/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5">
      <c r="A35" s="28"/>
      <c r="B35" s="25"/>
      <c r="C35" s="27"/>
      <c r="D35" s="25"/>
      <c r="E35" s="25"/>
      <c r="F35" s="26"/>
      <c r="G35" s="25"/>
      <c r="H35" s="26"/>
      <c r="I35" s="25"/>
      <c r="J35" s="26"/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8"/>
      <c r="B36" s="25"/>
      <c r="C36" s="27"/>
      <c r="D36" s="25"/>
      <c r="E36" s="25"/>
      <c r="F36" s="26"/>
      <c r="G36" s="25"/>
      <c r="H36" s="26"/>
      <c r="I36" s="25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6" t="str">
        <f>IF(F36&lt;&gt;"",IF(H36&lt;&gt;"",F36+H36,""),"")</f>
        <v/>
      </c>
      <c r="K36" s="25"/>
      <c r="L36" s="25"/>
      <c r="M36" s="2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8"/>
      <c r="B37" s="25"/>
      <c r="C37" s="27"/>
      <c r="D37" s="25"/>
      <c r="E37" s="25"/>
      <c r="F37" s="26"/>
      <c r="G37" s="25"/>
      <c r="H37" s="26"/>
      <c r="I37" s="25"/>
      <c r="J37" s="26"/>
      <c r="K37" s="25"/>
      <c r="L37" s="25"/>
      <c r="M37" s="2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2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2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workbookViewId="0">
      <selection activeCell="M7" sqref="B7:M7"/>
    </sheetView>
  </sheetViews>
  <sheetFormatPr defaultColWidth="14.44140625" defaultRowHeight="15" customHeight="1" x14ac:dyDescent="0.25"/>
  <cols>
    <col min="1" max="1" width="5.33203125" style="22" customWidth="1"/>
    <col min="2" max="2" width="28.6640625" style="22" customWidth="1"/>
    <col min="3" max="3" width="5" style="22" customWidth="1"/>
    <col min="4" max="4" width="37.8867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6" t="s">
        <v>28</v>
      </c>
      <c r="B1" s="67"/>
      <c r="C1" s="67"/>
      <c r="D1" s="68"/>
      <c r="E1" s="73">
        <v>44801</v>
      </c>
      <c r="F1" s="64"/>
      <c r="G1" s="64"/>
      <c r="H1" s="65"/>
      <c r="I1" s="72" t="s">
        <v>61</v>
      </c>
      <c r="J1" s="64"/>
      <c r="K1" s="64"/>
      <c r="L1" s="64"/>
      <c r="M1" s="6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9"/>
      <c r="B2" s="70"/>
      <c r="C2" s="70"/>
      <c r="D2" s="71"/>
      <c r="E2" s="63" t="s">
        <v>2</v>
      </c>
      <c r="F2" s="65"/>
      <c r="G2" s="63" t="s">
        <v>3</v>
      </c>
      <c r="H2" s="65"/>
      <c r="I2" s="72" t="s">
        <v>60</v>
      </c>
      <c r="J2" s="64"/>
      <c r="K2" s="64"/>
      <c r="L2" s="64"/>
      <c r="M2" s="6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63" t="s">
        <v>4</v>
      </c>
      <c r="B3" s="64"/>
      <c r="C3" s="64"/>
      <c r="D3" s="65"/>
      <c r="E3" s="72" t="s">
        <v>104</v>
      </c>
      <c r="F3" s="64"/>
      <c r="G3" s="64"/>
      <c r="H3" s="65"/>
      <c r="I3" s="72" t="s">
        <v>62</v>
      </c>
      <c r="J3" s="64"/>
      <c r="K3" s="64"/>
      <c r="L3" s="64"/>
      <c r="M3" s="65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75" t="s">
        <v>93</v>
      </c>
      <c r="B4" s="64"/>
      <c r="C4" s="64"/>
      <c r="D4" s="65"/>
      <c r="E4" s="75" t="s">
        <v>93</v>
      </c>
      <c r="F4" s="64"/>
      <c r="G4" s="64"/>
      <c r="H4" s="65"/>
      <c r="I4" s="72" t="s">
        <v>63</v>
      </c>
      <c r="J4" s="64"/>
      <c r="K4" s="64"/>
      <c r="L4" s="64"/>
      <c r="M4" s="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117" t="s">
        <v>40</v>
      </c>
      <c r="C6" s="118"/>
      <c r="D6" s="117" t="s">
        <v>39</v>
      </c>
      <c r="E6" s="119">
        <v>2</v>
      </c>
      <c r="F6" s="126" t="s">
        <v>215</v>
      </c>
      <c r="G6" s="119"/>
      <c r="H6" s="120"/>
      <c r="I6" s="119">
        <v>2</v>
      </c>
      <c r="J6" s="126" t="s">
        <v>215</v>
      </c>
      <c r="K6" s="119"/>
      <c r="L6" s="119"/>
      <c r="M6" s="119">
        <v>2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121" t="s">
        <v>31</v>
      </c>
      <c r="C7" s="122"/>
      <c r="D7" s="121" t="s">
        <v>41</v>
      </c>
      <c r="E7" s="123">
        <v>4</v>
      </c>
      <c r="F7" s="124" t="s">
        <v>202</v>
      </c>
      <c r="G7" s="123"/>
      <c r="H7" s="124"/>
      <c r="I7" s="123">
        <v>4</v>
      </c>
      <c r="J7" s="124" t="s">
        <v>202</v>
      </c>
      <c r="K7" s="123"/>
      <c r="L7" s="123"/>
      <c r="M7" s="123">
        <v>3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112" t="s">
        <v>40</v>
      </c>
      <c r="C8" s="113"/>
      <c r="D8" s="112" t="s">
        <v>42</v>
      </c>
      <c r="E8" s="115">
        <v>1</v>
      </c>
      <c r="F8" s="125" t="s">
        <v>199</v>
      </c>
      <c r="G8" s="115"/>
      <c r="H8" s="116"/>
      <c r="I8" s="115">
        <v>1</v>
      </c>
      <c r="J8" s="125" t="s">
        <v>199</v>
      </c>
      <c r="K8" s="115"/>
      <c r="L8" s="115">
        <v>3</v>
      </c>
      <c r="M8" s="115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25"/>
      <c r="C9" s="27"/>
      <c r="D9" s="25"/>
      <c r="E9" s="25"/>
      <c r="F9" s="26"/>
      <c r="G9" s="25"/>
      <c r="H9" s="26"/>
      <c r="I9" s="25" t="str">
        <f t="shared" ref="I6:I37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6" t="str">
        <f t="shared" ref="J6:J37" si="1">IF(F9&lt;&gt;"",IF(H9&lt;&gt;"",F9+H9,""),"")</f>
        <v/>
      </c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25"/>
      <c r="C10" s="27"/>
      <c r="D10" s="25"/>
      <c r="E10" s="25"/>
      <c r="F10" s="26"/>
      <c r="G10" s="25"/>
      <c r="H10" s="26"/>
      <c r="I10" s="25" t="str">
        <f t="shared" si="0"/>
        <v/>
      </c>
      <c r="J10" s="26" t="str">
        <f t="shared" si="1"/>
        <v/>
      </c>
      <c r="K10" s="25"/>
      <c r="L10" s="25"/>
      <c r="M10" s="2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25"/>
      <c r="C11" s="27"/>
      <c r="D11" s="25"/>
      <c r="E11" s="25"/>
      <c r="F11" s="26"/>
      <c r="G11" s="25"/>
      <c r="H11" s="26"/>
      <c r="I11" s="25" t="str">
        <f t="shared" si="0"/>
        <v/>
      </c>
      <c r="J11" s="26" t="str">
        <f t="shared" si="1"/>
        <v/>
      </c>
      <c r="K11" s="25"/>
      <c r="L11" s="25"/>
      <c r="M11" s="2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25"/>
      <c r="C12" s="27"/>
      <c r="D12" s="25"/>
      <c r="E12" s="25"/>
      <c r="F12" s="26"/>
      <c r="G12" s="25"/>
      <c r="H12" s="26"/>
      <c r="I12" s="25" t="str">
        <f t="shared" si="0"/>
        <v/>
      </c>
      <c r="J12" s="26" t="str">
        <f t="shared" si="1"/>
        <v/>
      </c>
      <c r="K12" s="25"/>
      <c r="L12" s="25"/>
      <c r="M12" s="2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25"/>
      <c r="C13" s="27"/>
      <c r="D13" s="25"/>
      <c r="E13" s="25"/>
      <c r="F13" s="26"/>
      <c r="G13" s="25"/>
      <c r="H13" s="26"/>
      <c r="I13" s="25" t="str">
        <f t="shared" si="0"/>
        <v/>
      </c>
      <c r="J13" s="26" t="str">
        <f t="shared" si="1"/>
        <v/>
      </c>
      <c r="K13" s="25"/>
      <c r="L13" s="25"/>
      <c r="M13" s="2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25"/>
      <c r="C14" s="27"/>
      <c r="D14" s="25"/>
      <c r="E14" s="25"/>
      <c r="F14" s="26"/>
      <c r="G14" s="25"/>
      <c r="H14" s="26"/>
      <c r="I14" s="25" t="str">
        <f t="shared" si="0"/>
        <v/>
      </c>
      <c r="J14" s="26" t="str">
        <f t="shared" si="1"/>
        <v/>
      </c>
      <c r="K14" s="25"/>
      <c r="L14" s="25"/>
      <c r="M14" s="2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25"/>
      <c r="C15" s="27"/>
      <c r="D15" s="25"/>
      <c r="E15" s="25"/>
      <c r="F15" s="26"/>
      <c r="G15" s="25"/>
      <c r="H15" s="26"/>
      <c r="I15" s="25" t="str">
        <f t="shared" si="0"/>
        <v/>
      </c>
      <c r="J15" s="26" t="str">
        <f t="shared" si="1"/>
        <v/>
      </c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25"/>
      <c r="C16" s="27"/>
      <c r="D16" s="25"/>
      <c r="E16" s="25"/>
      <c r="F16" s="26"/>
      <c r="G16" s="25"/>
      <c r="H16" s="26"/>
      <c r="I16" s="25" t="str">
        <f t="shared" si="0"/>
        <v/>
      </c>
      <c r="J16" s="26" t="str">
        <f t="shared" si="1"/>
        <v/>
      </c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25"/>
      <c r="C17" s="27"/>
      <c r="D17" s="25"/>
      <c r="E17" s="25"/>
      <c r="F17" s="26"/>
      <c r="G17" s="25"/>
      <c r="H17" s="26"/>
      <c r="I17" s="25" t="str">
        <f t="shared" si="0"/>
        <v/>
      </c>
      <c r="J17" s="26" t="str">
        <f t="shared" si="1"/>
        <v/>
      </c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25"/>
      <c r="C18" s="27"/>
      <c r="D18" s="25"/>
      <c r="E18" s="25"/>
      <c r="F18" s="26"/>
      <c r="G18" s="25"/>
      <c r="H18" s="26"/>
      <c r="I18" s="25" t="str">
        <f t="shared" si="0"/>
        <v/>
      </c>
      <c r="J18" s="26" t="str">
        <f t="shared" si="1"/>
        <v/>
      </c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25"/>
      <c r="C19" s="27"/>
      <c r="D19" s="25"/>
      <c r="E19" s="25"/>
      <c r="F19" s="26"/>
      <c r="G19" s="25"/>
      <c r="H19" s="26"/>
      <c r="I19" s="25" t="str">
        <f t="shared" si="0"/>
        <v/>
      </c>
      <c r="J19" s="26" t="str">
        <f t="shared" si="1"/>
        <v/>
      </c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25"/>
      <c r="C20" s="27"/>
      <c r="D20" s="25"/>
      <c r="E20" s="25"/>
      <c r="F20" s="26"/>
      <c r="G20" s="25"/>
      <c r="H20" s="26"/>
      <c r="I20" s="25" t="str">
        <f t="shared" si="0"/>
        <v/>
      </c>
      <c r="J20" s="26" t="str">
        <f t="shared" si="1"/>
        <v/>
      </c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25"/>
      <c r="C21" s="27"/>
      <c r="D21" s="25"/>
      <c r="E21" s="25"/>
      <c r="F21" s="26"/>
      <c r="G21" s="25"/>
      <c r="H21" s="26"/>
      <c r="I21" s="25" t="str">
        <f t="shared" si="0"/>
        <v/>
      </c>
      <c r="J21" s="26" t="str">
        <f t="shared" si="1"/>
        <v/>
      </c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25"/>
      <c r="C22" s="27"/>
      <c r="D22" s="25"/>
      <c r="E22" s="25" t="s">
        <v>17</v>
      </c>
      <c r="F22" s="26"/>
      <c r="G22" s="25"/>
      <c r="H22" s="26"/>
      <c r="I22" s="25" t="str">
        <f t="shared" si="0"/>
        <v/>
      </c>
      <c r="J22" s="26" t="str">
        <f t="shared" si="1"/>
        <v/>
      </c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25"/>
      <c r="C23" s="27"/>
      <c r="D23" s="25"/>
      <c r="E23" s="25"/>
      <c r="F23" s="26"/>
      <c r="G23" s="25"/>
      <c r="H23" s="26"/>
      <c r="I23" s="25" t="str">
        <f t="shared" si="0"/>
        <v/>
      </c>
      <c r="J23" s="26" t="str">
        <f t="shared" si="1"/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0"/>
        <v/>
      </c>
      <c r="J24" s="26" t="str">
        <f t="shared" si="1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0"/>
        <v/>
      </c>
      <c r="J25" s="26" t="str">
        <f t="shared" si="1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21</v>
      </c>
      <c r="B26" s="25"/>
      <c r="C26" s="27"/>
      <c r="D26" s="25"/>
      <c r="E26" s="25"/>
      <c r="F26" s="26"/>
      <c r="G26" s="25"/>
      <c r="H26" s="26"/>
      <c r="I26" s="25" t="str">
        <f t="shared" si="0"/>
        <v/>
      </c>
      <c r="J26" s="26" t="str">
        <f t="shared" si="1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22</v>
      </c>
      <c r="B27" s="25"/>
      <c r="C27" s="27"/>
      <c r="D27" s="25"/>
      <c r="E27" s="25"/>
      <c r="F27" s="26"/>
      <c r="G27" s="25"/>
      <c r="H27" s="26"/>
      <c r="I27" s="25" t="str">
        <f t="shared" si="0"/>
        <v/>
      </c>
      <c r="J27" s="26" t="str">
        <f t="shared" si="1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23</v>
      </c>
      <c r="B28" s="25"/>
      <c r="C28" s="27"/>
      <c r="D28" s="25"/>
      <c r="E28" s="25"/>
      <c r="F28" s="26"/>
      <c r="G28" s="25"/>
      <c r="H28" s="26"/>
      <c r="I28" s="25" t="str">
        <f t="shared" si="0"/>
        <v/>
      </c>
      <c r="J28" s="26" t="str">
        <f t="shared" si="1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24</v>
      </c>
      <c r="B29" s="25"/>
      <c r="C29" s="27"/>
      <c r="D29" s="25"/>
      <c r="E29" s="25"/>
      <c r="F29" s="26"/>
      <c r="G29" s="25"/>
      <c r="H29" s="26"/>
      <c r="I29" s="25" t="str">
        <f t="shared" si="0"/>
        <v/>
      </c>
      <c r="J29" s="26" t="str">
        <f t="shared" si="1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25</v>
      </c>
      <c r="B30" s="25"/>
      <c r="C30" s="27"/>
      <c r="D30" s="25"/>
      <c r="E30" s="25"/>
      <c r="F30" s="26"/>
      <c r="G30" s="25"/>
      <c r="H30" s="26"/>
      <c r="I30" s="25" t="str">
        <f t="shared" si="0"/>
        <v/>
      </c>
      <c r="J30" s="26" t="str">
        <f t="shared" si="1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26</v>
      </c>
      <c r="B31" s="25"/>
      <c r="C31" s="27"/>
      <c r="D31" s="25"/>
      <c r="E31" s="25"/>
      <c r="F31" s="26"/>
      <c r="G31" s="25"/>
      <c r="H31" s="26"/>
      <c r="I31" s="25" t="str">
        <f t="shared" si="0"/>
        <v/>
      </c>
      <c r="J31" s="26" t="str">
        <f t="shared" si="1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27</v>
      </c>
      <c r="B32" s="25"/>
      <c r="C32" s="27"/>
      <c r="D32" s="25"/>
      <c r="E32" s="25"/>
      <c r="F32" s="26"/>
      <c r="G32" s="25"/>
      <c r="H32" s="26"/>
      <c r="I32" s="25" t="str">
        <f t="shared" si="0"/>
        <v/>
      </c>
      <c r="J32" s="26" t="str">
        <f t="shared" si="1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28</v>
      </c>
      <c r="B33" s="25"/>
      <c r="C33" s="27"/>
      <c r="D33" s="25"/>
      <c r="E33" s="25"/>
      <c r="F33" s="26"/>
      <c r="G33" s="25"/>
      <c r="H33" s="26"/>
      <c r="I33" s="25" t="str">
        <f t="shared" si="0"/>
        <v/>
      </c>
      <c r="J33" s="26" t="str">
        <f t="shared" si="1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5">
      <c r="A34" s="28">
        <v>29</v>
      </c>
      <c r="B34" s="25"/>
      <c r="C34" s="27"/>
      <c r="D34" s="25"/>
      <c r="E34" s="25"/>
      <c r="F34" s="26"/>
      <c r="G34" s="25"/>
      <c r="H34" s="26"/>
      <c r="I34" s="25" t="str">
        <f t="shared" si="0"/>
        <v/>
      </c>
      <c r="J34" s="26" t="str">
        <f t="shared" si="1"/>
        <v/>
      </c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5">
      <c r="A35" s="28">
        <v>30</v>
      </c>
      <c r="B35" s="23"/>
      <c r="C35" s="27"/>
      <c r="D35" s="23"/>
      <c r="E35" s="25"/>
      <c r="F35" s="26"/>
      <c r="G35" s="25"/>
      <c r="H35" s="26"/>
      <c r="I35" s="25" t="str">
        <f t="shared" si="0"/>
        <v/>
      </c>
      <c r="J35" s="26" t="str">
        <f t="shared" si="1"/>
        <v/>
      </c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8">
        <v>31</v>
      </c>
      <c r="B36" s="23"/>
      <c r="C36" s="27"/>
      <c r="D36" s="23"/>
      <c r="E36" s="25"/>
      <c r="F36" s="26"/>
      <c r="G36" s="25"/>
      <c r="H36" s="26"/>
      <c r="I36" s="25" t="str">
        <f t="shared" si="0"/>
        <v/>
      </c>
      <c r="J36" s="26" t="str">
        <f t="shared" si="1"/>
        <v/>
      </c>
      <c r="K36" s="25"/>
      <c r="L36" s="25"/>
      <c r="M36" s="2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8">
        <v>32</v>
      </c>
      <c r="B37" s="23"/>
      <c r="C37" s="27"/>
      <c r="D37" s="23"/>
      <c r="E37" s="25"/>
      <c r="F37" s="26"/>
      <c r="G37" s="25"/>
      <c r="H37" s="26"/>
      <c r="I37" s="25" t="str">
        <f t="shared" si="0"/>
        <v/>
      </c>
      <c r="J37" s="26" t="str">
        <f t="shared" si="1"/>
        <v/>
      </c>
      <c r="K37" s="25"/>
      <c r="L37" s="25"/>
      <c r="M37" s="2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2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2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CA2F-ACBA-476E-9046-7392D8FA3CC8}">
  <dimension ref="A1:P37"/>
  <sheetViews>
    <sheetView zoomScaleNormal="100" workbookViewId="0">
      <selection activeCell="J2" sqref="J2:P2"/>
    </sheetView>
  </sheetViews>
  <sheetFormatPr defaultColWidth="9.109375" defaultRowHeight="15" x14ac:dyDescent="0.25"/>
  <cols>
    <col min="1" max="1" width="5.33203125" style="32" customWidth="1"/>
    <col min="2" max="2" width="28.6640625" style="32" customWidth="1"/>
    <col min="3" max="3" width="5" style="33" customWidth="1"/>
    <col min="4" max="4" width="37.88671875" style="32" customWidth="1"/>
    <col min="5" max="13" width="5.88671875" style="32" customWidth="1"/>
    <col min="14" max="16" width="5.5546875" style="32" customWidth="1"/>
    <col min="17" max="16384" width="9.109375" style="32"/>
  </cols>
  <sheetData>
    <row r="1" spans="1:16" ht="15" customHeight="1" x14ac:dyDescent="0.25">
      <c r="A1" s="79" t="s">
        <v>71</v>
      </c>
      <c r="B1" s="80"/>
      <c r="C1" s="80"/>
      <c r="D1" s="81"/>
      <c r="E1" s="78">
        <v>44801</v>
      </c>
      <c r="F1" s="76"/>
      <c r="G1" s="76"/>
      <c r="H1" s="76"/>
      <c r="I1" s="76"/>
      <c r="J1" s="76" t="s">
        <v>61</v>
      </c>
      <c r="K1" s="76"/>
      <c r="L1" s="76"/>
      <c r="M1" s="76"/>
      <c r="N1" s="76"/>
      <c r="O1" s="76"/>
      <c r="P1" s="76"/>
    </row>
    <row r="2" spans="1:16" ht="15" customHeight="1" x14ac:dyDescent="0.25">
      <c r="A2" s="82"/>
      <c r="B2" s="83"/>
      <c r="C2" s="83"/>
      <c r="D2" s="84"/>
      <c r="E2" s="76" t="s">
        <v>2</v>
      </c>
      <c r="F2" s="76"/>
      <c r="G2" s="76" t="s">
        <v>3</v>
      </c>
      <c r="H2" s="76"/>
      <c r="I2" s="76"/>
      <c r="J2" s="76" t="s">
        <v>219</v>
      </c>
      <c r="K2" s="76"/>
      <c r="L2" s="76"/>
      <c r="M2" s="76"/>
      <c r="N2" s="76"/>
      <c r="O2" s="76"/>
      <c r="P2" s="76"/>
    </row>
    <row r="3" spans="1:16" ht="15" customHeight="1" x14ac:dyDescent="0.25">
      <c r="A3" s="76" t="str">
        <f>"Starting height: "&amp;E5&amp;" cm."</f>
        <v>Starting height: 42 cm.</v>
      </c>
      <c r="B3" s="76"/>
      <c r="C3" s="76"/>
      <c r="D3" s="76"/>
      <c r="E3" s="76"/>
      <c r="F3" s="76"/>
      <c r="G3" s="76"/>
      <c r="H3" s="76"/>
      <c r="I3" s="76"/>
      <c r="J3" s="76" t="s">
        <v>62</v>
      </c>
      <c r="K3" s="76"/>
      <c r="L3" s="76"/>
      <c r="M3" s="76"/>
      <c r="N3" s="76"/>
      <c r="O3" s="76"/>
      <c r="P3" s="76"/>
    </row>
    <row r="4" spans="1:16" ht="15" customHeight="1" x14ac:dyDescent="0.25">
      <c r="A4" s="76" t="s">
        <v>93</v>
      </c>
      <c r="B4" s="76"/>
      <c r="C4" s="76"/>
      <c r="D4" s="76"/>
      <c r="E4" s="77" t="s">
        <v>93</v>
      </c>
      <c r="F4" s="77"/>
      <c r="G4" s="77"/>
      <c r="H4" s="77"/>
      <c r="I4" s="77"/>
      <c r="J4" s="76" t="s">
        <v>63</v>
      </c>
      <c r="K4" s="76"/>
      <c r="L4" s="76"/>
      <c r="M4" s="76"/>
      <c r="N4" s="76"/>
      <c r="O4" s="76"/>
      <c r="P4" s="76"/>
    </row>
    <row r="5" spans="1:16" ht="15" customHeight="1" x14ac:dyDescent="0.3">
      <c r="A5" s="41" t="s">
        <v>6</v>
      </c>
      <c r="B5" s="40" t="s">
        <v>7</v>
      </c>
      <c r="C5" s="38" t="s">
        <v>8</v>
      </c>
      <c r="D5" s="40" t="s">
        <v>9</v>
      </c>
      <c r="E5" s="56">
        <v>42</v>
      </c>
      <c r="F5" s="56">
        <v>46</v>
      </c>
      <c r="G5" s="39"/>
      <c r="H5" s="39"/>
      <c r="I5" s="39"/>
      <c r="J5" s="39"/>
      <c r="K5" s="39"/>
      <c r="L5" s="39"/>
      <c r="M5" s="39"/>
      <c r="N5" s="38" t="s">
        <v>70</v>
      </c>
      <c r="O5" s="38" t="s">
        <v>15</v>
      </c>
      <c r="P5" s="38" t="s">
        <v>16</v>
      </c>
    </row>
    <row r="6" spans="1:16" ht="15.75" customHeight="1" x14ac:dyDescent="0.25">
      <c r="A6" s="37">
        <v>1</v>
      </c>
      <c r="B6" s="34" t="s">
        <v>35</v>
      </c>
      <c r="C6" s="36"/>
      <c r="D6" s="34" t="s">
        <v>34</v>
      </c>
      <c r="E6" s="34" t="s">
        <v>217</v>
      </c>
      <c r="F6" s="35"/>
      <c r="G6" s="34"/>
      <c r="H6" s="34"/>
      <c r="I6" s="35"/>
      <c r="J6" s="34"/>
      <c r="K6" s="35"/>
      <c r="L6" s="35"/>
      <c r="M6" s="35"/>
      <c r="N6" s="34"/>
      <c r="O6" s="34"/>
      <c r="P6" s="34"/>
    </row>
    <row r="7" spans="1:16" ht="15.75" customHeight="1" x14ac:dyDescent="0.25">
      <c r="A7" s="37">
        <v>2</v>
      </c>
      <c r="B7" s="34" t="s">
        <v>53</v>
      </c>
      <c r="C7" s="36"/>
      <c r="D7" s="34" t="s">
        <v>81</v>
      </c>
      <c r="E7" s="34" t="s">
        <v>217</v>
      </c>
      <c r="F7" s="35"/>
      <c r="G7" s="34"/>
      <c r="H7" s="34"/>
      <c r="I7" s="35"/>
      <c r="J7" s="34"/>
      <c r="K7" s="35"/>
      <c r="L7" s="35"/>
      <c r="M7" s="35"/>
      <c r="N7" s="34"/>
      <c r="O7" s="34"/>
      <c r="P7" s="34"/>
    </row>
    <row r="8" spans="1:16" ht="15.75" customHeight="1" x14ac:dyDescent="0.25">
      <c r="A8" s="37">
        <v>3</v>
      </c>
      <c r="B8" s="34" t="s">
        <v>35</v>
      </c>
      <c r="C8" s="36"/>
      <c r="D8" s="34" t="s">
        <v>37</v>
      </c>
      <c r="E8" s="34" t="s">
        <v>217</v>
      </c>
      <c r="F8" s="35"/>
      <c r="G8" s="34"/>
      <c r="H8" s="34"/>
      <c r="I8" s="35"/>
      <c r="J8" s="34"/>
      <c r="K8" s="35"/>
      <c r="L8" s="35"/>
      <c r="M8" s="35"/>
      <c r="N8" s="34"/>
      <c r="O8" s="34"/>
      <c r="P8" s="34"/>
    </row>
    <row r="9" spans="1:16" ht="15.75" customHeight="1" x14ac:dyDescent="0.25">
      <c r="A9" s="37">
        <v>4</v>
      </c>
      <c r="B9" s="127" t="s">
        <v>29</v>
      </c>
      <c r="C9" s="128"/>
      <c r="D9" s="127" t="s">
        <v>52</v>
      </c>
      <c r="E9" s="127" t="s">
        <v>218</v>
      </c>
      <c r="F9" s="127" t="s">
        <v>217</v>
      </c>
      <c r="G9" s="127"/>
      <c r="H9" s="127"/>
      <c r="I9" s="129"/>
      <c r="J9" s="127"/>
      <c r="K9" s="129"/>
      <c r="L9" s="129"/>
      <c r="M9" s="129"/>
      <c r="N9" s="127"/>
      <c r="O9" s="127"/>
      <c r="P9" s="127">
        <v>1</v>
      </c>
    </row>
    <row r="10" spans="1:16" ht="15.75" customHeight="1" x14ac:dyDescent="0.25">
      <c r="A10" s="37">
        <v>5</v>
      </c>
      <c r="B10" s="34" t="s">
        <v>53</v>
      </c>
      <c r="C10" s="36"/>
      <c r="D10" s="34" t="s">
        <v>57</v>
      </c>
      <c r="E10" s="34" t="s">
        <v>217</v>
      </c>
      <c r="F10" s="35"/>
      <c r="G10" s="34"/>
      <c r="H10" s="34"/>
      <c r="I10" s="35"/>
      <c r="J10" s="34"/>
      <c r="K10" s="35"/>
      <c r="L10" s="35"/>
      <c r="M10" s="35"/>
      <c r="N10" s="34"/>
      <c r="O10" s="34"/>
      <c r="P10" s="34"/>
    </row>
    <row r="11" spans="1:16" ht="15.75" customHeight="1" x14ac:dyDescent="0.25">
      <c r="A11" s="37">
        <v>6</v>
      </c>
      <c r="B11" s="34" t="s">
        <v>35</v>
      </c>
      <c r="C11" s="36"/>
      <c r="D11" s="34" t="s">
        <v>79</v>
      </c>
      <c r="E11" s="34" t="s">
        <v>217</v>
      </c>
      <c r="F11" s="35"/>
      <c r="G11" s="34"/>
      <c r="H11" s="34"/>
      <c r="I11" s="35"/>
      <c r="J11" s="34"/>
      <c r="K11" s="35"/>
      <c r="L11" s="35"/>
      <c r="M11" s="35"/>
      <c r="N11" s="34"/>
      <c r="O11" s="34"/>
      <c r="P11" s="34"/>
    </row>
    <row r="12" spans="1:16" ht="15.75" customHeight="1" x14ac:dyDescent="0.25">
      <c r="A12" s="37">
        <v>7</v>
      </c>
      <c r="B12" s="127" t="s">
        <v>40</v>
      </c>
      <c r="C12" s="128"/>
      <c r="D12" s="127" t="s">
        <v>42</v>
      </c>
      <c r="E12" s="127" t="s">
        <v>218</v>
      </c>
      <c r="F12" s="127" t="s">
        <v>217</v>
      </c>
      <c r="G12" s="127"/>
      <c r="H12" s="127"/>
      <c r="I12" s="129"/>
      <c r="J12" s="127"/>
      <c r="K12" s="129"/>
      <c r="L12" s="129"/>
      <c r="M12" s="129"/>
      <c r="N12" s="127"/>
      <c r="O12" s="127"/>
      <c r="P12" s="127">
        <v>1</v>
      </c>
    </row>
    <row r="13" spans="1:16" ht="15.75" customHeight="1" x14ac:dyDescent="0.25">
      <c r="A13" s="37">
        <v>8</v>
      </c>
      <c r="B13" s="34" t="s">
        <v>53</v>
      </c>
      <c r="C13" s="36"/>
      <c r="D13" s="34" t="s">
        <v>54</v>
      </c>
      <c r="E13" s="34" t="s">
        <v>217</v>
      </c>
      <c r="F13" s="34"/>
      <c r="G13" s="34"/>
      <c r="H13" s="34"/>
      <c r="I13" s="35"/>
      <c r="J13" s="34"/>
      <c r="K13" s="35"/>
      <c r="L13" s="35"/>
      <c r="M13" s="35"/>
      <c r="N13" s="34"/>
      <c r="O13" s="34"/>
      <c r="P13" s="34"/>
    </row>
    <row r="14" spans="1:16" ht="15.75" customHeight="1" x14ac:dyDescent="0.25">
      <c r="A14" s="37">
        <v>9</v>
      </c>
      <c r="B14" s="34" t="s">
        <v>216</v>
      </c>
      <c r="C14" s="36"/>
      <c r="D14" s="34" t="s">
        <v>41</v>
      </c>
      <c r="E14" s="34" t="s">
        <v>217</v>
      </c>
      <c r="F14" s="35"/>
      <c r="G14" s="34"/>
      <c r="H14" s="34"/>
      <c r="I14" s="35"/>
      <c r="J14" s="34"/>
      <c r="K14" s="35"/>
      <c r="L14" s="35"/>
      <c r="M14" s="35"/>
      <c r="N14" s="34"/>
      <c r="O14" s="34"/>
      <c r="P14" s="34"/>
    </row>
    <row r="15" spans="1:16" ht="15.75" customHeight="1" x14ac:dyDescent="0.25">
      <c r="A15" s="37">
        <v>10</v>
      </c>
      <c r="B15" s="34"/>
      <c r="C15" s="36"/>
      <c r="D15" s="34"/>
      <c r="E15" s="34"/>
      <c r="F15" s="35"/>
      <c r="G15" s="34"/>
      <c r="H15" s="34"/>
      <c r="I15" s="35"/>
      <c r="J15" s="34"/>
      <c r="K15" s="35"/>
      <c r="L15" s="35"/>
      <c r="M15" s="35"/>
      <c r="N15" s="34"/>
      <c r="O15" s="34"/>
      <c r="P15" s="34"/>
    </row>
    <row r="16" spans="1:16" ht="15.75" customHeight="1" x14ac:dyDescent="0.25">
      <c r="A16" s="37">
        <v>11</v>
      </c>
      <c r="B16" s="34"/>
      <c r="C16" s="36"/>
      <c r="D16" s="34"/>
      <c r="E16" s="34"/>
      <c r="F16" s="35"/>
      <c r="G16" s="34"/>
      <c r="H16" s="34"/>
      <c r="I16" s="35"/>
      <c r="J16" s="34"/>
      <c r="K16" s="35"/>
      <c r="L16" s="35"/>
      <c r="M16" s="35"/>
      <c r="N16" s="34"/>
      <c r="O16" s="34"/>
      <c r="P16" s="34"/>
    </row>
    <row r="17" spans="1:16" ht="15.75" customHeight="1" x14ac:dyDescent="0.25">
      <c r="A17" s="37">
        <v>12</v>
      </c>
      <c r="B17" s="34"/>
      <c r="C17" s="36"/>
      <c r="D17" s="34"/>
      <c r="E17" s="34"/>
      <c r="F17" s="35"/>
      <c r="G17" s="34"/>
      <c r="H17" s="34"/>
      <c r="I17" s="35"/>
      <c r="J17" s="34"/>
      <c r="K17" s="35"/>
      <c r="L17" s="35"/>
      <c r="M17" s="35"/>
      <c r="N17" s="34"/>
      <c r="O17" s="34"/>
      <c r="P17" s="34"/>
    </row>
    <row r="18" spans="1:16" ht="15.75" customHeight="1" x14ac:dyDescent="0.25">
      <c r="A18" s="37">
        <v>13</v>
      </c>
      <c r="B18" s="34"/>
      <c r="C18" s="36"/>
      <c r="D18" s="34"/>
      <c r="E18" s="34"/>
      <c r="F18" s="35"/>
      <c r="G18" s="34"/>
      <c r="H18" s="34"/>
      <c r="I18" s="35"/>
      <c r="J18" s="34"/>
      <c r="K18" s="35"/>
      <c r="L18" s="35"/>
      <c r="M18" s="35"/>
      <c r="N18" s="34"/>
      <c r="O18" s="34"/>
      <c r="P18" s="34"/>
    </row>
    <row r="19" spans="1:16" ht="15.75" customHeight="1" x14ac:dyDescent="0.25">
      <c r="A19" s="37">
        <v>14</v>
      </c>
      <c r="B19" s="34"/>
      <c r="C19" s="36"/>
      <c r="D19" s="34"/>
      <c r="E19" s="34"/>
      <c r="F19" s="35"/>
      <c r="G19" s="34"/>
      <c r="H19" s="34"/>
      <c r="I19" s="35"/>
      <c r="J19" s="34"/>
      <c r="K19" s="35"/>
      <c r="L19" s="35"/>
      <c r="M19" s="35"/>
      <c r="N19" s="34"/>
      <c r="O19" s="34"/>
      <c r="P19" s="34"/>
    </row>
    <row r="20" spans="1:16" ht="15.75" customHeight="1" x14ac:dyDescent="0.25">
      <c r="A20" s="37">
        <v>15</v>
      </c>
      <c r="B20" s="34"/>
      <c r="C20" s="36"/>
      <c r="D20" s="34"/>
      <c r="E20" s="34"/>
      <c r="F20" s="35"/>
      <c r="G20" s="34"/>
      <c r="H20" s="34"/>
      <c r="I20" s="35"/>
      <c r="J20" s="34"/>
      <c r="K20" s="35"/>
      <c r="L20" s="35"/>
      <c r="M20" s="35"/>
      <c r="N20" s="34"/>
      <c r="O20" s="34"/>
      <c r="P20" s="34"/>
    </row>
    <row r="21" spans="1:16" ht="15.75" customHeight="1" x14ac:dyDescent="0.25">
      <c r="A21" s="37">
        <v>16</v>
      </c>
      <c r="B21" s="34"/>
      <c r="C21" s="36"/>
      <c r="D21" s="34"/>
      <c r="E21" s="34"/>
      <c r="F21" s="35"/>
      <c r="G21" s="34"/>
      <c r="H21" s="34"/>
      <c r="I21" s="35"/>
      <c r="J21" s="34"/>
      <c r="K21" s="35"/>
      <c r="L21" s="35"/>
      <c r="M21" s="35"/>
      <c r="N21" s="34"/>
      <c r="O21" s="34"/>
      <c r="P21" s="34"/>
    </row>
    <row r="22" spans="1:16" ht="15.75" customHeight="1" x14ac:dyDescent="0.25">
      <c r="A22" s="37">
        <v>17</v>
      </c>
      <c r="B22" s="34"/>
      <c r="C22" s="36"/>
      <c r="D22" s="34"/>
      <c r="E22" s="34" t="s">
        <v>17</v>
      </c>
      <c r="F22" s="35"/>
      <c r="G22" s="34"/>
      <c r="H22" s="34"/>
      <c r="I22" s="35"/>
      <c r="J22" s="34"/>
      <c r="K22" s="35"/>
      <c r="L22" s="35"/>
      <c r="M22" s="35"/>
      <c r="N22" s="34"/>
      <c r="O22" s="34"/>
      <c r="P22" s="34"/>
    </row>
    <row r="23" spans="1:16" ht="15.75" customHeight="1" x14ac:dyDescent="0.25">
      <c r="A23" s="37">
        <v>18</v>
      </c>
      <c r="B23" s="34"/>
      <c r="C23" s="36"/>
      <c r="D23" s="34"/>
      <c r="E23" s="34"/>
      <c r="F23" s="35"/>
      <c r="G23" s="34"/>
      <c r="H23" s="34"/>
      <c r="I23" s="35"/>
      <c r="J23" s="34"/>
      <c r="K23" s="35"/>
      <c r="L23" s="35"/>
      <c r="M23" s="35"/>
      <c r="N23" s="34"/>
      <c r="O23" s="34"/>
      <c r="P23" s="34"/>
    </row>
    <row r="24" spans="1:16" ht="15.75" customHeight="1" x14ac:dyDescent="0.25">
      <c r="A24" s="37">
        <v>19</v>
      </c>
      <c r="B24" s="34"/>
      <c r="C24" s="36"/>
      <c r="D24" s="34"/>
      <c r="E24" s="34"/>
      <c r="F24" s="35"/>
      <c r="G24" s="34"/>
      <c r="H24" s="34"/>
      <c r="I24" s="35"/>
      <c r="J24" s="34"/>
      <c r="K24" s="35"/>
      <c r="L24" s="35"/>
      <c r="M24" s="35"/>
      <c r="N24" s="34"/>
      <c r="O24" s="34"/>
      <c r="P24" s="34"/>
    </row>
    <row r="25" spans="1:16" ht="15.75" customHeight="1" x14ac:dyDescent="0.25">
      <c r="A25" s="37">
        <v>20</v>
      </c>
      <c r="B25" s="34"/>
      <c r="C25" s="36"/>
      <c r="D25" s="34"/>
      <c r="E25" s="34"/>
      <c r="F25" s="35"/>
      <c r="G25" s="34"/>
      <c r="H25" s="34"/>
      <c r="I25" s="35"/>
      <c r="J25" s="34"/>
      <c r="K25" s="35"/>
      <c r="L25" s="35"/>
      <c r="M25" s="35"/>
      <c r="N25" s="34"/>
      <c r="O25" s="34"/>
      <c r="P25" s="34"/>
    </row>
    <row r="26" spans="1:16" ht="15.75" customHeight="1" x14ac:dyDescent="0.25">
      <c r="A26" s="37">
        <v>21</v>
      </c>
      <c r="B26" s="34"/>
      <c r="C26" s="36"/>
      <c r="D26" s="34"/>
      <c r="E26" s="34"/>
      <c r="F26" s="35"/>
      <c r="G26" s="34"/>
      <c r="H26" s="34"/>
      <c r="I26" s="35"/>
      <c r="J26" s="34"/>
      <c r="K26" s="35"/>
      <c r="L26" s="35"/>
      <c r="M26" s="35"/>
      <c r="N26" s="34"/>
      <c r="O26" s="34"/>
      <c r="P26" s="34"/>
    </row>
    <row r="27" spans="1:16" ht="15.75" customHeight="1" x14ac:dyDescent="0.25">
      <c r="A27" s="37">
        <v>22</v>
      </c>
      <c r="B27" s="34"/>
      <c r="C27" s="36"/>
      <c r="D27" s="34"/>
      <c r="E27" s="34"/>
      <c r="F27" s="35"/>
      <c r="G27" s="34"/>
      <c r="H27" s="34"/>
      <c r="I27" s="35"/>
      <c r="J27" s="34"/>
      <c r="K27" s="35"/>
      <c r="L27" s="35"/>
      <c r="M27" s="35"/>
      <c r="N27" s="34"/>
      <c r="O27" s="34"/>
      <c r="P27" s="34"/>
    </row>
    <row r="28" spans="1:16" ht="15.75" customHeight="1" x14ac:dyDescent="0.25">
      <c r="A28" s="37">
        <v>23</v>
      </c>
      <c r="B28" s="34"/>
      <c r="C28" s="36"/>
      <c r="D28" s="34"/>
      <c r="E28" s="34"/>
      <c r="F28" s="35"/>
      <c r="G28" s="34"/>
      <c r="H28" s="34"/>
      <c r="I28" s="35"/>
      <c r="J28" s="34"/>
      <c r="K28" s="35"/>
      <c r="L28" s="35"/>
      <c r="M28" s="35"/>
      <c r="N28" s="34"/>
      <c r="O28" s="34"/>
      <c r="P28" s="34"/>
    </row>
    <row r="29" spans="1:16" ht="15.75" customHeight="1" x14ac:dyDescent="0.25">
      <c r="A29" s="37">
        <v>24</v>
      </c>
      <c r="B29" s="34"/>
      <c r="C29" s="36"/>
      <c r="D29" s="34"/>
      <c r="E29" s="34"/>
      <c r="F29" s="35"/>
      <c r="G29" s="34"/>
      <c r="H29" s="34"/>
      <c r="I29" s="35"/>
      <c r="J29" s="34"/>
      <c r="K29" s="35"/>
      <c r="L29" s="35"/>
      <c r="M29" s="35"/>
      <c r="N29" s="34"/>
      <c r="O29" s="34"/>
      <c r="P29" s="34"/>
    </row>
    <row r="30" spans="1:16" ht="15.75" customHeight="1" x14ac:dyDescent="0.25">
      <c r="A30" s="37">
        <v>25</v>
      </c>
      <c r="B30" s="34"/>
      <c r="C30" s="36"/>
      <c r="D30" s="34"/>
      <c r="E30" s="34"/>
      <c r="F30" s="35"/>
      <c r="G30" s="34"/>
      <c r="H30" s="34"/>
      <c r="I30" s="35"/>
      <c r="J30" s="34"/>
      <c r="K30" s="35"/>
      <c r="L30" s="35"/>
      <c r="M30" s="35"/>
      <c r="N30" s="34"/>
      <c r="O30" s="34"/>
      <c r="P30" s="34"/>
    </row>
    <row r="31" spans="1:16" ht="15.75" customHeight="1" x14ac:dyDescent="0.25">
      <c r="A31" s="37">
        <v>26</v>
      </c>
      <c r="B31" s="34"/>
      <c r="C31" s="36"/>
      <c r="D31" s="34"/>
      <c r="E31" s="34"/>
      <c r="F31" s="35"/>
      <c r="G31" s="34"/>
      <c r="H31" s="34"/>
      <c r="I31" s="35"/>
      <c r="J31" s="34"/>
      <c r="K31" s="35"/>
      <c r="L31" s="35"/>
      <c r="M31" s="35"/>
      <c r="N31" s="34"/>
      <c r="O31" s="34"/>
      <c r="P31" s="34"/>
    </row>
    <row r="32" spans="1:16" ht="15.75" customHeight="1" x14ac:dyDescent="0.25">
      <c r="A32" s="37">
        <v>27</v>
      </c>
      <c r="B32" s="34"/>
      <c r="C32" s="36"/>
      <c r="D32" s="34"/>
      <c r="E32" s="34"/>
      <c r="F32" s="35"/>
      <c r="G32" s="34"/>
      <c r="H32" s="34"/>
      <c r="I32" s="35"/>
      <c r="J32" s="34"/>
      <c r="K32" s="35"/>
      <c r="L32" s="35"/>
      <c r="M32" s="35"/>
      <c r="N32" s="34"/>
      <c r="O32" s="34"/>
      <c r="P32" s="34"/>
    </row>
    <row r="33" spans="1:16" ht="15.75" customHeight="1" x14ac:dyDescent="0.25">
      <c r="A33" s="37">
        <v>28</v>
      </c>
      <c r="B33" s="34"/>
      <c r="C33" s="36"/>
      <c r="D33" s="34"/>
      <c r="E33" s="34"/>
      <c r="F33" s="35"/>
      <c r="G33" s="34"/>
      <c r="H33" s="34"/>
      <c r="I33" s="35"/>
      <c r="J33" s="34"/>
      <c r="K33" s="35"/>
      <c r="L33" s="35"/>
      <c r="M33" s="35"/>
      <c r="N33" s="34"/>
      <c r="O33" s="34"/>
      <c r="P33" s="34"/>
    </row>
    <row r="34" spans="1:16" ht="15.75" customHeight="1" x14ac:dyDescent="0.25">
      <c r="A34" s="37">
        <v>29</v>
      </c>
      <c r="B34" s="34"/>
      <c r="C34" s="36"/>
      <c r="D34" s="34"/>
      <c r="E34" s="34"/>
      <c r="F34" s="35"/>
      <c r="G34" s="34"/>
      <c r="H34" s="34"/>
      <c r="I34" s="35"/>
      <c r="J34" s="34"/>
      <c r="K34" s="35"/>
      <c r="L34" s="35"/>
      <c r="M34" s="35"/>
      <c r="N34" s="34"/>
      <c r="O34" s="34"/>
      <c r="P34" s="34"/>
    </row>
    <row r="35" spans="1:16" ht="15.75" customHeight="1" x14ac:dyDescent="0.25">
      <c r="A35" s="37">
        <v>30</v>
      </c>
      <c r="B35" s="34"/>
      <c r="C35" s="36"/>
      <c r="D35" s="34"/>
      <c r="E35" s="34"/>
      <c r="F35" s="35"/>
      <c r="G35" s="34"/>
      <c r="H35" s="34"/>
      <c r="I35" s="35"/>
      <c r="J35" s="34"/>
      <c r="K35" s="35"/>
      <c r="L35" s="35"/>
      <c r="M35" s="35"/>
      <c r="N35" s="34"/>
      <c r="O35" s="34"/>
      <c r="P35" s="34"/>
    </row>
    <row r="36" spans="1:16" x14ac:dyDescent="0.25">
      <c r="A36" s="37">
        <v>31</v>
      </c>
      <c r="B36" s="34"/>
      <c r="C36" s="36"/>
      <c r="D36" s="34"/>
      <c r="E36" s="34"/>
      <c r="F36" s="35"/>
      <c r="G36" s="34"/>
      <c r="H36" s="34"/>
      <c r="I36" s="35"/>
      <c r="J36" s="34"/>
      <c r="K36" s="35"/>
      <c r="L36" s="35"/>
      <c r="M36" s="35"/>
      <c r="N36" s="34"/>
      <c r="O36" s="34"/>
      <c r="P36" s="34"/>
    </row>
    <row r="37" spans="1:16" x14ac:dyDescent="0.25">
      <c r="A37" s="37">
        <v>32</v>
      </c>
      <c r="B37" s="34"/>
      <c r="C37" s="36"/>
      <c r="D37" s="34"/>
      <c r="E37" s="34"/>
      <c r="F37" s="35"/>
      <c r="G37" s="34"/>
      <c r="H37" s="34"/>
      <c r="I37" s="35"/>
      <c r="J37" s="34"/>
      <c r="K37" s="35"/>
      <c r="L37" s="35"/>
      <c r="M37" s="35"/>
      <c r="N37" s="34"/>
      <c r="O37" s="34"/>
      <c r="P37" s="34"/>
    </row>
  </sheetData>
  <mergeCells count="12">
    <mergeCell ref="A4:D4"/>
    <mergeCell ref="E4:I4"/>
    <mergeCell ref="J4:P4"/>
    <mergeCell ref="E1:I1"/>
    <mergeCell ref="J1:P1"/>
    <mergeCell ref="E2:F2"/>
    <mergeCell ref="G2:I2"/>
    <mergeCell ref="J2:P2"/>
    <mergeCell ref="A1:D2"/>
    <mergeCell ref="A3:D3"/>
    <mergeCell ref="E3:I3"/>
    <mergeCell ref="J3:P3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High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dcterms:created xsi:type="dcterms:W3CDTF">2022-02-08T03:24:26Z</dcterms:created>
  <dcterms:modified xsi:type="dcterms:W3CDTF">2022-08-29T05:39:37Z</dcterms:modified>
</cp:coreProperties>
</file>