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RHSA\"/>
    </mc:Choice>
  </mc:AlternateContent>
  <xr:revisionPtr revIDLastSave="0" documentId="13_ncr:1_{0AB46FD2-5593-4BE9-9CD8-AFBAEFE20304}" xr6:coauthVersionLast="36" xr6:coauthVersionMax="36" xr10:uidLastSave="{00000000-0000-0000-0000-000000000000}"/>
  <bookViews>
    <workbookView xWindow="0" yWindow="0" windowWidth="20490" windowHeight="7530" firstSheet="5" activeTab="7" xr2:uid="{00000000-000D-0000-FFFF-FFFF00000000}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6" r:id="rId5"/>
    <sheet name="Open medium Crooked" sheetId="7" r:id="rId6"/>
    <sheet name="Open Difficult Straight" sheetId="9" r:id="rId7"/>
    <sheet name="High Jump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" i="8" l="1"/>
  <c r="P7" i="8"/>
  <c r="C7" i="2" l="1"/>
  <c r="C8" i="2"/>
  <c r="C9" i="2"/>
  <c r="C10" i="2"/>
  <c r="C11" i="2"/>
  <c r="C12" i="2"/>
  <c r="C13" i="2"/>
  <c r="C14" i="2"/>
  <c r="I6" i="9" l="1"/>
  <c r="J6" i="9"/>
  <c r="I7" i="9"/>
  <c r="I8" i="9"/>
  <c r="I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A3" i="8" l="1"/>
  <c r="I7" i="7" l="1"/>
  <c r="I8" i="7"/>
  <c r="J8" i="7"/>
  <c r="I9" i="7"/>
  <c r="I10" i="7"/>
  <c r="I11" i="7"/>
  <c r="I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6" i="6"/>
  <c r="I7" i="6"/>
  <c r="I8" i="6"/>
  <c r="J8" i="6"/>
  <c r="I9" i="6"/>
  <c r="I10" i="6"/>
  <c r="I11" i="6"/>
  <c r="I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4"/>
  <c r="I7" i="4"/>
  <c r="I8" i="4"/>
  <c r="I9" i="4"/>
  <c r="I10" i="4"/>
  <c r="I11" i="4"/>
  <c r="I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I7" i="3"/>
  <c r="I8" i="3"/>
  <c r="I9" i="3"/>
  <c r="I10" i="3"/>
  <c r="I11" i="3"/>
  <c r="I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6" i="2"/>
  <c r="I7" i="2"/>
  <c r="I8" i="2"/>
  <c r="I9" i="2"/>
  <c r="I10" i="2"/>
  <c r="I11" i="2"/>
  <c r="J11" i="2"/>
  <c r="I12" i="2"/>
  <c r="I13" i="2"/>
  <c r="I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I13" i="1"/>
  <c r="I12" i="1"/>
  <c r="J11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<sst xmlns="http://schemas.openxmlformats.org/spreadsheetml/2006/main" count="438" uniqueCount="160">
  <si>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</si>
  <si>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</si>
  <si>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</si>
  <si>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</si>
  <si>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</si>
  <si>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</si>
  <si>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</si>
  <si>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</si>
  <si>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</si>
  <si>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</si>
  <si>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</si>
  <si>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</si>
  <si>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</si>
  <si>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</si>
  <si>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</si>
  <si>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</si>
  <si>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</si>
  <si>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</si>
  <si>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</si>
  <si>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</si>
  <si>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</si>
  <si>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</si>
  <si>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</si>
  <si>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Natasha McGarry</t>
  </si>
  <si>
    <t>Tokki</t>
  </si>
  <si>
    <t>Midge</t>
  </si>
  <si>
    <t xml:space="preserve"> </t>
  </si>
  <si>
    <t>Mini Crooked</t>
  </si>
  <si>
    <t>Spunky</t>
  </si>
  <si>
    <t>Easy Straight</t>
  </si>
  <si>
    <t>Cutie Pie</t>
  </si>
  <si>
    <t>4-Easy Crooked</t>
  </si>
  <si>
    <t>Cloverfield Lightning</t>
  </si>
  <si>
    <t>Cloverfield Elijah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</si>
  <si>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</si>
  <si>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</si>
  <si>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</si>
  <si>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14 Open Medium Crooked</t>
  </si>
  <si>
    <t>Cloverfield Stanley</t>
  </si>
  <si>
    <t>Cert.</t>
  </si>
  <si>
    <t>Judge: Vanessa</t>
  </si>
  <si>
    <t>High Jump</t>
  </si>
  <si>
    <t>Cloverfield Edric</t>
  </si>
  <si>
    <t>Organiser: Natasha and Tracy</t>
  </si>
  <si>
    <t xml:space="preserve">Judge:  </t>
  </si>
  <si>
    <t>Organiser:  Natasha and Tracy</t>
  </si>
  <si>
    <t>15 Open Difficult Straight</t>
  </si>
  <si>
    <t>Stuart</t>
  </si>
  <si>
    <t>Connie</t>
  </si>
  <si>
    <t>Maya</t>
  </si>
  <si>
    <t>Catherine</t>
  </si>
  <si>
    <t>Natasha</t>
  </si>
  <si>
    <t>Lolla Bella</t>
  </si>
  <si>
    <t>Kumiko</t>
  </si>
  <si>
    <t>Vanessa</t>
  </si>
  <si>
    <t>Cloverfield Poppy</t>
  </si>
  <si>
    <t xml:space="preserve">Catherine </t>
  </si>
  <si>
    <t>Beau Flinn</t>
  </si>
  <si>
    <t>Snickers</t>
  </si>
  <si>
    <t>Beau Cutie Pie</t>
  </si>
  <si>
    <t>Lithgow</t>
  </si>
  <si>
    <t>Location: Lithgow</t>
  </si>
  <si>
    <t>Cloverfield Adam</t>
  </si>
  <si>
    <t>Cloverfield Brody</t>
  </si>
  <si>
    <t>Cloverfield Thunder</t>
  </si>
  <si>
    <t>Cinderella</t>
  </si>
  <si>
    <t>Neil</t>
  </si>
  <si>
    <t>Neil and Tracy</t>
  </si>
  <si>
    <t>Creamie</t>
  </si>
  <si>
    <t>0.32.59</t>
  </si>
  <si>
    <t>0.54.38</t>
  </si>
  <si>
    <t>0.39.39</t>
  </si>
  <si>
    <t>0.27.62</t>
  </si>
  <si>
    <t>1.01.08</t>
  </si>
  <si>
    <t>1.17.77</t>
  </si>
  <si>
    <t>1.06.14</t>
  </si>
  <si>
    <t>0.17.09</t>
  </si>
  <si>
    <t>0.32.41</t>
  </si>
  <si>
    <t>0.58.60</t>
  </si>
  <si>
    <t>0.15.73</t>
  </si>
  <si>
    <t>0.51.49</t>
  </si>
  <si>
    <t>0.46.71</t>
  </si>
  <si>
    <t>Kate</t>
  </si>
  <si>
    <t>Max</t>
  </si>
  <si>
    <t>0.52.15</t>
  </si>
  <si>
    <t>0.37.11</t>
  </si>
  <si>
    <t>1.06.73</t>
  </si>
  <si>
    <t>0.32.60</t>
  </si>
  <si>
    <t>0.28.43</t>
  </si>
  <si>
    <t>0.34.94</t>
  </si>
  <si>
    <t>0.54.09</t>
  </si>
  <si>
    <t>0.59.44</t>
  </si>
  <si>
    <t>1.09.47</t>
  </si>
  <si>
    <t>0.24.55</t>
  </si>
  <si>
    <t>0.31.80</t>
  </si>
  <si>
    <t>0.46.64</t>
  </si>
  <si>
    <t>0.20.41</t>
  </si>
  <si>
    <t>0.29.60</t>
  </si>
  <si>
    <t>0.29.14</t>
  </si>
  <si>
    <t>1.18.68</t>
  </si>
  <si>
    <t>0.48.14</t>
  </si>
  <si>
    <t>1.04.38</t>
  </si>
  <si>
    <t>0.40.06</t>
  </si>
  <si>
    <t>1.03.18</t>
  </si>
  <si>
    <t>0.58.78</t>
  </si>
  <si>
    <t>0.33.29</t>
  </si>
  <si>
    <t>0.29.38</t>
  </si>
  <si>
    <t>0.33.74</t>
  </si>
  <si>
    <t>0.33.48</t>
  </si>
  <si>
    <t>1.30.29</t>
  </si>
  <si>
    <t>0.29.50</t>
  </si>
  <si>
    <t>0.29.11</t>
  </si>
  <si>
    <t>1.03.44</t>
  </si>
  <si>
    <t>0.48.16</t>
  </si>
  <si>
    <t>0.21.76</t>
  </si>
  <si>
    <t>1.28.70</t>
  </si>
  <si>
    <t>0.41.27</t>
  </si>
  <si>
    <t>0.50.23</t>
  </si>
  <si>
    <t>0.41.90</t>
  </si>
  <si>
    <t>1.31.68</t>
  </si>
  <si>
    <t>1.15.11</t>
  </si>
  <si>
    <t>0.22.73</t>
  </si>
  <si>
    <t>1.32.52</t>
  </si>
  <si>
    <t>0.40.30</t>
  </si>
  <si>
    <t>1.15.46</t>
  </si>
  <si>
    <t>0.54.92</t>
  </si>
  <si>
    <t>1.15.05</t>
  </si>
  <si>
    <t>1.08.28</t>
  </si>
  <si>
    <t>0.49.47</t>
  </si>
  <si>
    <t>0.27.23</t>
  </si>
  <si>
    <t>2.07.80</t>
  </si>
  <si>
    <t>1.08.20</t>
  </si>
  <si>
    <t>1.35.95</t>
  </si>
  <si>
    <t>0.47.76</t>
  </si>
  <si>
    <t>0.26.46</t>
  </si>
  <si>
    <t>1.25.05</t>
  </si>
  <si>
    <t>0.36.74</t>
  </si>
  <si>
    <t>1.28.48</t>
  </si>
  <si>
    <t>0.50.00</t>
  </si>
  <si>
    <t>1.06.85</t>
  </si>
  <si>
    <t>0.57.63</t>
  </si>
  <si>
    <t>1.47.60</t>
  </si>
  <si>
    <t>0.57.17</t>
  </si>
  <si>
    <t>0.49.73</t>
  </si>
  <si>
    <t>1.31.20</t>
  </si>
  <si>
    <t>0.31.44</t>
  </si>
  <si>
    <t>0.37.91</t>
  </si>
  <si>
    <t>0.53.91</t>
  </si>
  <si>
    <t>0.37.15</t>
  </si>
  <si>
    <t>0.41.22</t>
  </si>
  <si>
    <t>1.17.17</t>
  </si>
  <si>
    <t>0.40.67</t>
  </si>
  <si>
    <t>0.43.58</t>
  </si>
  <si>
    <t>0.37.16</t>
  </si>
  <si>
    <t>1.40.43</t>
  </si>
  <si>
    <t>0.46.13</t>
  </si>
  <si>
    <t>0.55.51</t>
  </si>
  <si>
    <t>xxx</t>
  </si>
  <si>
    <t>o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</si>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</sst>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5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120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9" fillId="0" borderId="0" xfId="2" applyFont="1"/>
    <xf numFmtId="0" fontId="10" fillId="0" borderId="0" xfId="2" applyFont="1"/>
    <xf numFmtId="0" fontId="9" fillId="0" borderId="11" xfId="2" applyFont="1" applyBorder="1" applyAlignment="1"/>
    <xf numFmtId="0" fontId="9" fillId="0" borderId="11" xfId="2" applyFont="1" applyBorder="1"/>
    <xf numFmtId="165" fontId="9" fillId="0" borderId="11" xfId="2" applyNumberFormat="1" applyFont="1" applyBorder="1" applyAlignment="1"/>
    <xf numFmtId="0" fontId="10" fillId="0" borderId="11" xfId="2" applyFont="1" applyBorder="1" applyAlignment="1"/>
    <xf numFmtId="164" fontId="9" fillId="0" borderId="11" xfId="2" applyNumberFormat="1" applyFont="1" applyBorder="1" applyAlignment="1"/>
    <xf numFmtId="165" fontId="9" fillId="0" borderId="11" xfId="2" applyNumberFormat="1" applyFont="1" applyFill="1" applyBorder="1" applyAlignment="1"/>
    <xf numFmtId="0" fontId="9" fillId="0" borderId="11" xfId="2" applyFont="1" applyFill="1" applyBorder="1" applyAlignment="1"/>
    <xf numFmtId="0" fontId="10" fillId="0" borderId="11" xfId="2" applyFont="1" applyFill="1" applyBorder="1" applyAlignment="1"/>
    <xf numFmtId="0" fontId="12" fillId="0" borderId="11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1" xfId="2" applyFont="1" applyBorder="1"/>
    <xf numFmtId="164" fontId="11" fillId="0" borderId="11" xfId="2" applyNumberFormat="1" applyFont="1" applyBorder="1"/>
    <xf numFmtId="0" fontId="9" fillId="0" borderId="10" xfId="0" applyFont="1" applyBorder="1" applyAlignment="1"/>
    <xf numFmtId="0" fontId="9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14" fontId="9" fillId="0" borderId="4" xfId="1" applyNumberFormat="1" applyFont="1" applyBorder="1" applyAlignment="1">
      <alignment horizontal="left" vertical="center"/>
    </xf>
    <xf numFmtId="0" fontId="14" fillId="0" borderId="1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9" fillId="0" borderId="11" xfId="2" applyFont="1" applyBorder="1" applyAlignment="1">
      <alignment vertical="center"/>
    </xf>
    <xf numFmtId="14" fontId="9" fillId="0" borderId="11" xfId="2" applyNumberFormat="1" applyFont="1" applyBorder="1" applyAlignment="1">
      <alignment horizontal="left" vertical="center"/>
    </xf>
    <xf numFmtId="21" fontId="4" fillId="0" borderId="10" xfId="0" applyNumberFormat="1" applyFont="1" applyBorder="1" applyAlignment="1">
      <alignment horizontal="center"/>
    </xf>
    <xf numFmtId="164" fontId="3" fillId="2" borderId="10" xfId="0" applyNumberFormat="1" applyFont="1" applyFill="1" applyBorder="1" applyAlignment="1"/>
    <xf numFmtId="0" fontId="9" fillId="2" borderId="10" xfId="0" applyFont="1" applyFill="1" applyBorder="1" applyAlignment="1"/>
    <xf numFmtId="0" fontId="6" fillId="2" borderId="10" xfId="0" applyFont="1" applyFill="1" applyBorder="1" applyAlignment="1"/>
    <xf numFmtId="0" fontId="3" fillId="2" borderId="10" xfId="0" applyFont="1" applyFill="1" applyBorder="1" applyAlignment="1"/>
    <xf numFmtId="165" fontId="3" fillId="2" borderId="10" xfId="0" applyNumberFormat="1" applyFont="1" applyFill="1" applyBorder="1" applyAlignment="1"/>
    <xf numFmtId="164" fontId="3" fillId="3" borderId="10" xfId="0" applyNumberFormat="1" applyFont="1" applyFill="1" applyBorder="1" applyAlignment="1"/>
    <xf numFmtId="0" fontId="9" fillId="3" borderId="10" xfId="0" applyFont="1" applyFill="1" applyBorder="1" applyAlignment="1"/>
    <xf numFmtId="0" fontId="6" fillId="3" borderId="10" xfId="0" applyFont="1" applyFill="1" applyBorder="1" applyAlignment="1"/>
    <xf numFmtId="0" fontId="3" fillId="3" borderId="10" xfId="0" applyFont="1" applyFill="1" applyBorder="1" applyAlignment="1"/>
    <xf numFmtId="165" fontId="3" fillId="3" borderId="10" xfId="0" applyNumberFormat="1" applyFont="1" applyFill="1" applyBorder="1" applyAlignment="1"/>
    <xf numFmtId="0" fontId="9" fillId="2" borderId="10" xfId="0" applyFont="1" applyFill="1" applyBorder="1" applyAlignment="1">
      <alignment horizontal="left"/>
    </xf>
    <xf numFmtId="164" fontId="3" fillId="4" borderId="10" xfId="0" applyNumberFormat="1" applyFont="1" applyFill="1" applyBorder="1" applyAlignment="1"/>
    <xf numFmtId="0" fontId="9" fillId="4" borderId="10" xfId="0" applyFont="1" applyFill="1" applyBorder="1" applyAlignment="1"/>
    <xf numFmtId="0" fontId="6" fillId="4" borderId="10" xfId="0" applyFont="1" applyFill="1" applyBorder="1" applyAlignment="1"/>
    <xf numFmtId="0" fontId="3" fillId="4" borderId="10" xfId="0" applyFont="1" applyFill="1" applyBorder="1" applyAlignment="1"/>
    <xf numFmtId="165" fontId="3" fillId="4" borderId="10" xfId="0" applyNumberFormat="1" applyFont="1" applyFill="1" applyBorder="1" applyAlignment="1"/>
    <xf numFmtId="0" fontId="2" fillId="4" borderId="10" xfId="0" applyFont="1" applyFill="1" applyBorder="1" applyAlignment="1"/>
    <xf numFmtId="0" fontId="2" fillId="3" borderId="10" xfId="0" applyFont="1" applyFill="1" applyBorder="1" applyAlignment="1"/>
    <xf numFmtId="0" fontId="2" fillId="2" borderId="10" xfId="0" applyFont="1" applyFill="1" applyBorder="1" applyAlignment="1"/>
    <xf numFmtId="164" fontId="9" fillId="3" borderId="10" xfId="1" applyNumberFormat="1" applyFont="1" applyFill="1" applyBorder="1" applyAlignment="1"/>
    <xf numFmtId="0" fontId="9" fillId="3" borderId="10" xfId="1" applyFont="1" applyFill="1" applyBorder="1" applyAlignment="1"/>
    <xf numFmtId="0" fontId="10" fillId="3" borderId="10" xfId="1" applyFont="1" applyFill="1" applyBorder="1" applyAlignment="1"/>
    <xf numFmtId="165" fontId="9" fillId="3" borderId="10" xfId="1" applyNumberFormat="1" applyFont="1" applyFill="1" applyBorder="1" applyAlignment="1"/>
    <xf numFmtId="164" fontId="9" fillId="2" borderId="10" xfId="1" applyNumberFormat="1" applyFont="1" applyFill="1" applyBorder="1" applyAlignment="1"/>
    <xf numFmtId="0" fontId="9" fillId="2" borderId="10" xfId="1" applyFont="1" applyFill="1" applyBorder="1" applyAlignment="1"/>
    <xf numFmtId="0" fontId="10" fillId="2" borderId="10" xfId="1" applyFont="1" applyFill="1" applyBorder="1" applyAlignment="1"/>
    <xf numFmtId="165" fontId="9" fillId="2" borderId="10" xfId="1" applyNumberFormat="1" applyFont="1" applyFill="1" applyBorder="1" applyAlignment="1"/>
    <xf numFmtId="164" fontId="9" fillId="4" borderId="10" xfId="1" applyNumberFormat="1" applyFont="1" applyFill="1" applyBorder="1" applyAlignment="1"/>
    <xf numFmtId="0" fontId="9" fillId="4" borderId="10" xfId="1" applyFont="1" applyFill="1" applyBorder="1" applyAlignment="1"/>
    <xf numFmtId="0" fontId="10" fillId="4" borderId="10" xfId="1" applyFont="1" applyFill="1" applyBorder="1" applyAlignment="1"/>
    <xf numFmtId="165" fontId="9" fillId="4" borderId="10" xfId="1" applyNumberFormat="1" applyFont="1" applyFill="1" applyBorder="1" applyAlignment="1"/>
    <xf numFmtId="164" fontId="11" fillId="4" borderId="10" xfId="1" applyNumberFormat="1" applyFont="1" applyFill="1" applyBorder="1" applyAlignment="1"/>
    <xf numFmtId="0" fontId="12" fillId="4" borderId="10" xfId="1" applyFont="1" applyFill="1" applyBorder="1" applyAlignment="1">
      <alignment horizontal="center"/>
    </xf>
    <xf numFmtId="0" fontId="11" fillId="4" borderId="10" xfId="1" applyFont="1" applyFill="1" applyBorder="1" applyAlignment="1">
      <alignment horizontal="center"/>
    </xf>
    <xf numFmtId="164" fontId="9" fillId="3" borderId="11" xfId="2" applyNumberFormat="1" applyFont="1" applyFill="1" applyBorder="1" applyAlignment="1"/>
    <xf numFmtId="0" fontId="9" fillId="3" borderId="11" xfId="2" applyFont="1" applyFill="1" applyBorder="1" applyAlignment="1"/>
    <xf numFmtId="0" fontId="10" fillId="3" borderId="11" xfId="2" applyFont="1" applyFill="1" applyBorder="1" applyAlignment="1"/>
    <xf numFmtId="165" fontId="9" fillId="3" borderId="11" xfId="2" applyNumberFormat="1" applyFont="1" applyFill="1" applyBorder="1" applyAlignment="1"/>
    <xf numFmtId="0" fontId="9" fillId="3" borderId="11" xfId="2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M7" sqref="A7:M7"/>
    </sheetView>
  </sheetViews>
  <sheetFormatPr defaultColWidth="14.42578125" defaultRowHeight="15" customHeight="1" x14ac:dyDescent="0.2"/>
  <cols>
    <col min="1" max="1" width="9.140625" customWidth="1"/>
    <col min="2" max="2" width="19.57031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49" t="s">
        <v>0</v>
      </c>
      <c r="B1" s="50"/>
      <c r="C1" s="50"/>
      <c r="D1" s="51"/>
      <c r="E1" s="1" t="s">
        <v>1</v>
      </c>
      <c r="F1" s="55">
        <v>43653</v>
      </c>
      <c r="G1" s="44"/>
      <c r="H1" s="45"/>
      <c r="I1" s="1" t="s">
        <v>2</v>
      </c>
      <c r="J1" s="43"/>
      <c r="K1" s="44"/>
      <c r="L1" s="44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2"/>
      <c r="B2" s="53"/>
      <c r="C2" s="53"/>
      <c r="D2" s="54"/>
      <c r="E2" s="47" t="s">
        <v>3</v>
      </c>
      <c r="F2" s="45"/>
      <c r="G2" s="47" t="s">
        <v>4</v>
      </c>
      <c r="H2" s="45"/>
      <c r="I2" s="47" t="s">
        <v>5</v>
      </c>
      <c r="J2" s="44"/>
      <c r="K2" s="44"/>
      <c r="L2" s="44"/>
      <c r="M2" s="4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46" t="s">
        <v>7</v>
      </c>
      <c r="C3" s="44"/>
      <c r="D3" s="45"/>
      <c r="E3" s="56" t="s">
        <v>8</v>
      </c>
      <c r="F3" s="44"/>
      <c r="G3" s="46"/>
      <c r="H3" s="45"/>
      <c r="I3" s="47" t="s">
        <v>9</v>
      </c>
      <c r="J3" s="44"/>
      <c r="K3" s="44"/>
      <c r="L3" s="44"/>
      <c r="M3" s="4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43" t="s">
        <v>60</v>
      </c>
      <c r="C4" s="44"/>
      <c r="D4" s="45"/>
      <c r="E4" s="56" t="s">
        <v>11</v>
      </c>
      <c r="F4" s="44"/>
      <c r="G4" s="43" t="s">
        <v>60</v>
      </c>
      <c r="H4" s="45"/>
      <c r="I4" s="48" t="s">
        <v>43</v>
      </c>
      <c r="J4" s="44"/>
      <c r="K4" s="44"/>
      <c r="L4" s="44"/>
      <c r="M4" s="4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">
        <v>1</v>
      </c>
      <c r="B6" s="42" t="s">
        <v>51</v>
      </c>
      <c r="C6" s="6"/>
      <c r="D6" s="42" t="s">
        <v>48</v>
      </c>
      <c r="E6" s="7">
        <v>1</v>
      </c>
      <c r="F6" s="80">
        <v>4.8125000000000001E-2</v>
      </c>
      <c r="G6" s="7">
        <v>3</v>
      </c>
      <c r="H6" s="7" t="s">
        <v>75</v>
      </c>
      <c r="I6" s="6">
        <v>4</v>
      </c>
      <c r="J6" s="6" t="s">
        <v>75</v>
      </c>
      <c r="K6" s="6"/>
      <c r="L6" s="6"/>
      <c r="M6" s="7">
        <v>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2">
        <v>2</v>
      </c>
      <c r="B7" s="93" t="s">
        <v>50</v>
      </c>
      <c r="C7" s="94"/>
      <c r="D7" s="93" t="s">
        <v>47</v>
      </c>
      <c r="E7" s="95">
        <v>1</v>
      </c>
      <c r="F7" s="96" t="s">
        <v>69</v>
      </c>
      <c r="G7" s="95">
        <v>1</v>
      </c>
      <c r="H7" s="96" t="s">
        <v>76</v>
      </c>
      <c r="I7" s="95">
        <f t="shared" ref="I7:I36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2</v>
      </c>
      <c r="J7" s="96" t="s">
        <v>76</v>
      </c>
      <c r="K7" s="95"/>
      <c r="L7" s="95"/>
      <c r="M7" s="95">
        <v>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0" t="s">
        <v>54</v>
      </c>
      <c r="C8" s="11"/>
      <c r="D8" s="12" t="s">
        <v>68</v>
      </c>
      <c r="E8" s="12">
        <v>4</v>
      </c>
      <c r="F8" s="13" t="s">
        <v>70</v>
      </c>
      <c r="G8" s="12">
        <v>2</v>
      </c>
      <c r="H8" s="13" t="s">
        <v>77</v>
      </c>
      <c r="I8" s="12">
        <f t="shared" si="0"/>
        <v>6</v>
      </c>
      <c r="J8" s="13" t="s">
        <v>77</v>
      </c>
      <c r="K8" s="12"/>
      <c r="L8" s="12"/>
      <c r="M8" s="12">
        <v>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0" t="s">
        <v>51</v>
      </c>
      <c r="C9" s="11"/>
      <c r="D9" s="12" t="s">
        <v>49</v>
      </c>
      <c r="E9" s="12">
        <v>2</v>
      </c>
      <c r="F9" s="13" t="s">
        <v>71</v>
      </c>
      <c r="G9" s="12">
        <v>1</v>
      </c>
      <c r="H9" s="13" t="s">
        <v>78</v>
      </c>
      <c r="I9" s="12">
        <f t="shared" si="0"/>
        <v>3</v>
      </c>
      <c r="J9" s="13" t="s">
        <v>78</v>
      </c>
      <c r="K9" s="12"/>
      <c r="L9" s="12"/>
      <c r="M9" s="12">
        <v>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86">
        <v>5</v>
      </c>
      <c r="B10" s="87" t="s">
        <v>50</v>
      </c>
      <c r="C10" s="88"/>
      <c r="D10" s="87" t="s">
        <v>52</v>
      </c>
      <c r="E10" s="89">
        <v>0</v>
      </c>
      <c r="F10" s="90" t="s">
        <v>72</v>
      </c>
      <c r="G10" s="89">
        <v>0</v>
      </c>
      <c r="H10" s="90" t="s">
        <v>79</v>
      </c>
      <c r="I10" s="89">
        <f t="shared" si="0"/>
        <v>0</v>
      </c>
      <c r="J10" s="90" t="s">
        <v>79</v>
      </c>
      <c r="K10" s="89"/>
      <c r="L10" s="89"/>
      <c r="M10" s="89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42" t="s">
        <v>51</v>
      </c>
      <c r="C11" s="11"/>
      <c r="D11" s="42" t="s">
        <v>53</v>
      </c>
      <c r="E11" s="12"/>
      <c r="F11" s="13"/>
      <c r="G11" s="12"/>
      <c r="H11" s="13"/>
      <c r="I11" s="12" t="str">
        <f t="shared" si="0"/>
        <v/>
      </c>
      <c r="J11" s="13" t="str">
        <f t="shared" ref="J7:J36" si="1">IF(F11&lt;&gt;"",IF(H11&lt;&gt;"",F11+H11,""),"")</f>
        <v/>
      </c>
      <c r="K11" s="12"/>
      <c r="L11" s="12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81">
        <v>7</v>
      </c>
      <c r="B12" s="82" t="s">
        <v>50</v>
      </c>
      <c r="C12" s="83"/>
      <c r="D12" s="91" t="s">
        <v>65</v>
      </c>
      <c r="E12" s="84">
        <v>1</v>
      </c>
      <c r="F12" s="85" t="s">
        <v>73</v>
      </c>
      <c r="G12" s="84">
        <v>0</v>
      </c>
      <c r="H12" s="85" t="s">
        <v>80</v>
      </c>
      <c r="I12" s="84">
        <f t="shared" si="0"/>
        <v>1</v>
      </c>
      <c r="J12" s="85" t="s">
        <v>80</v>
      </c>
      <c r="K12" s="84"/>
      <c r="L12" s="84"/>
      <c r="M12" s="84">
        <v>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2" t="s">
        <v>66</v>
      </c>
      <c r="C13" s="11"/>
      <c r="D13" s="12" t="s">
        <v>63</v>
      </c>
      <c r="E13" s="12">
        <v>2</v>
      </c>
      <c r="F13" s="13" t="s">
        <v>74</v>
      </c>
      <c r="G13" s="12">
        <v>1</v>
      </c>
      <c r="H13" s="13" t="s">
        <v>81</v>
      </c>
      <c r="I13" s="12">
        <f t="shared" si="0"/>
        <v>3</v>
      </c>
      <c r="J13" s="13" t="s">
        <v>81</v>
      </c>
      <c r="K13" s="12"/>
      <c r="L13" s="12"/>
      <c r="M13" s="12">
        <v>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/>
      <c r="C14" s="11"/>
      <c r="D14" s="12"/>
      <c r="E14" s="12"/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1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1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1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1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1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1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1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1"/>
      <c r="D22" s="12"/>
      <c r="E22" s="12" t="s">
        <v>26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1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1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1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1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1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1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1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1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1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1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1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1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1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1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4:D4"/>
    <mergeCell ref="B3:D3"/>
    <mergeCell ref="I3:M3"/>
    <mergeCell ref="I4:M4"/>
    <mergeCell ref="E2:F2"/>
    <mergeCell ref="A1:D2"/>
    <mergeCell ref="F1:H1"/>
    <mergeCell ref="E3:F3"/>
    <mergeCell ref="G3:H3"/>
    <mergeCell ref="I2:M2"/>
    <mergeCell ref="G2:H2"/>
    <mergeCell ref="J1:M1"/>
    <mergeCell ref="E4:F4"/>
    <mergeCell ref="G4:H4"/>
  </mergeCells>
  <pageMargins left="0.7" right="0.7" top="0.75" bottom="0.75" header="0" footer="0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N11" sqref="N11"/>
    </sheetView>
  </sheetViews>
  <sheetFormatPr defaultColWidth="14.42578125" defaultRowHeight="15" customHeight="1" x14ac:dyDescent="0.2"/>
  <cols>
    <col min="1" max="1" width="5.28515625" customWidth="1"/>
    <col min="2" max="2" width="17.140625" customWidth="1"/>
    <col min="3" max="3" width="5" customWidth="1"/>
    <col min="4" max="4" width="20.710937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49" t="s">
        <v>27</v>
      </c>
      <c r="B1" s="50"/>
      <c r="C1" s="50"/>
      <c r="D1" s="51"/>
      <c r="E1" s="57">
        <v>43653</v>
      </c>
      <c r="F1" s="44"/>
      <c r="G1" s="44"/>
      <c r="H1" s="45"/>
      <c r="I1" s="48" t="s">
        <v>2</v>
      </c>
      <c r="J1" s="44"/>
      <c r="K1" s="44"/>
      <c r="L1" s="44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2"/>
      <c r="B2" s="53"/>
      <c r="C2" s="53"/>
      <c r="D2" s="54"/>
      <c r="E2" s="47" t="s">
        <v>3</v>
      </c>
      <c r="F2" s="45"/>
      <c r="G2" s="47" t="s">
        <v>4</v>
      </c>
      <c r="H2" s="45"/>
      <c r="I2" s="47" t="s">
        <v>5</v>
      </c>
      <c r="J2" s="44"/>
      <c r="K2" s="44"/>
      <c r="L2" s="44"/>
      <c r="M2" s="4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7" t="s">
        <v>6</v>
      </c>
      <c r="B3" s="44"/>
      <c r="C3" s="44"/>
      <c r="D3" s="45"/>
      <c r="E3" s="47" t="s">
        <v>8</v>
      </c>
      <c r="F3" s="44"/>
      <c r="G3" s="44"/>
      <c r="H3" s="45"/>
      <c r="I3" s="47" t="s">
        <v>9</v>
      </c>
      <c r="J3" s="44"/>
      <c r="K3" s="44"/>
      <c r="L3" s="44"/>
      <c r="M3" s="4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8" t="s">
        <v>60</v>
      </c>
      <c r="B4" s="44"/>
      <c r="C4" s="44"/>
      <c r="D4" s="45"/>
      <c r="E4" s="58" t="s">
        <v>61</v>
      </c>
      <c r="F4" s="44"/>
      <c r="G4" s="44"/>
      <c r="H4" s="45"/>
      <c r="I4" s="48" t="s">
        <v>43</v>
      </c>
      <c r="J4" s="44"/>
      <c r="K4" s="44"/>
      <c r="L4" s="44"/>
      <c r="M4" s="4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42" t="s">
        <v>51</v>
      </c>
      <c r="C6" s="6"/>
      <c r="D6" s="42" t="s">
        <v>48</v>
      </c>
      <c r="E6" s="12">
        <v>5</v>
      </c>
      <c r="F6" s="13" t="s">
        <v>84</v>
      </c>
      <c r="G6" s="12">
        <v>4</v>
      </c>
      <c r="H6" s="13" t="s">
        <v>92</v>
      </c>
      <c r="I6" s="12">
        <f t="shared" ref="I6:I36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9</v>
      </c>
      <c r="J6" s="13" t="s">
        <v>92</v>
      </c>
      <c r="K6" s="12"/>
      <c r="L6" s="12"/>
      <c r="M6" s="12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3</v>
      </c>
      <c r="B7" s="87" t="s">
        <v>50</v>
      </c>
      <c r="C7" s="88">
        <f>'MIni Straight'!C7</f>
        <v>0</v>
      </c>
      <c r="D7" s="87" t="s">
        <v>47</v>
      </c>
      <c r="E7" s="89">
        <v>0</v>
      </c>
      <c r="F7" s="90" t="s">
        <v>85</v>
      </c>
      <c r="G7" s="89">
        <v>0</v>
      </c>
      <c r="H7" s="90" t="s">
        <v>93</v>
      </c>
      <c r="I7" s="89">
        <f t="shared" si="0"/>
        <v>0</v>
      </c>
      <c r="J7" s="90" t="s">
        <v>93</v>
      </c>
      <c r="K7" s="89"/>
      <c r="L7" s="89"/>
      <c r="M7" s="89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4</v>
      </c>
      <c r="B8" s="12" t="s">
        <v>54</v>
      </c>
      <c r="C8" s="11">
        <f>'MIni Straight'!C8</f>
        <v>0</v>
      </c>
      <c r="D8" s="12" t="s">
        <v>68</v>
      </c>
      <c r="E8" s="12">
        <v>4</v>
      </c>
      <c r="F8" s="13" t="s">
        <v>86</v>
      </c>
      <c r="G8" s="12">
        <v>4</v>
      </c>
      <c r="H8" s="13" t="s">
        <v>94</v>
      </c>
      <c r="I8" s="12">
        <f t="shared" si="0"/>
        <v>8</v>
      </c>
      <c r="J8" s="13" t="s">
        <v>94</v>
      </c>
      <c r="K8" s="12"/>
      <c r="L8" s="12"/>
      <c r="M8" s="12">
        <v>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5</v>
      </c>
      <c r="B9" s="12" t="s">
        <v>51</v>
      </c>
      <c r="C9" s="11">
        <f>'MIni Straight'!C9</f>
        <v>0</v>
      </c>
      <c r="D9" s="12" t="s">
        <v>49</v>
      </c>
      <c r="E9" s="12">
        <v>1</v>
      </c>
      <c r="F9" s="13" t="s">
        <v>87</v>
      </c>
      <c r="G9" s="12">
        <v>2</v>
      </c>
      <c r="H9" s="13" t="s">
        <v>95</v>
      </c>
      <c r="I9" s="12">
        <f t="shared" si="0"/>
        <v>3</v>
      </c>
      <c r="J9" s="13" t="s">
        <v>95</v>
      </c>
      <c r="K9" s="12"/>
      <c r="L9" s="12"/>
      <c r="M9" s="12">
        <v>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6</v>
      </c>
      <c r="B10" s="42" t="s">
        <v>50</v>
      </c>
      <c r="C10" s="11">
        <f>'MIni Straight'!C10</f>
        <v>0</v>
      </c>
      <c r="D10" s="42" t="s">
        <v>52</v>
      </c>
      <c r="E10" s="12">
        <v>2</v>
      </c>
      <c r="F10" s="13" t="s">
        <v>88</v>
      </c>
      <c r="G10" s="12">
        <v>2</v>
      </c>
      <c r="H10" s="13" t="s">
        <v>96</v>
      </c>
      <c r="I10" s="12">
        <f t="shared" si="0"/>
        <v>4</v>
      </c>
      <c r="J10" s="13" t="s">
        <v>96</v>
      </c>
      <c r="K10" s="12"/>
      <c r="L10" s="12"/>
      <c r="M10" s="12">
        <v>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7</v>
      </c>
      <c r="B11" s="42" t="s">
        <v>51</v>
      </c>
      <c r="C11" s="11">
        <f>'MIni Straight'!C11</f>
        <v>0</v>
      </c>
      <c r="D11" s="42" t="s">
        <v>53</v>
      </c>
      <c r="E11" s="12"/>
      <c r="F11" s="13"/>
      <c r="G11" s="12"/>
      <c r="H11" s="13"/>
      <c r="I11" s="12" t="str">
        <f t="shared" si="0"/>
        <v/>
      </c>
      <c r="J11" s="13" t="str">
        <f t="shared" ref="J6:J36" si="1">IF(F11&lt;&gt;"",IF(H11&lt;&gt;"",F11+H11,""),"")</f>
        <v/>
      </c>
      <c r="K11" s="12"/>
      <c r="L11" s="12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81">
        <v>8</v>
      </c>
      <c r="B12" s="82" t="s">
        <v>50</v>
      </c>
      <c r="C12" s="83">
        <f>'MIni Straight'!C12</f>
        <v>0</v>
      </c>
      <c r="D12" s="91" t="s">
        <v>65</v>
      </c>
      <c r="E12" s="84">
        <v>0</v>
      </c>
      <c r="F12" s="85" t="s">
        <v>89</v>
      </c>
      <c r="G12" s="84">
        <v>0</v>
      </c>
      <c r="H12" s="85" t="s">
        <v>97</v>
      </c>
      <c r="I12" s="84">
        <f t="shared" si="0"/>
        <v>0</v>
      </c>
      <c r="J12" s="85" t="s">
        <v>97</v>
      </c>
      <c r="K12" s="84"/>
      <c r="L12" s="84"/>
      <c r="M12" s="84">
        <v>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2">
        <v>9</v>
      </c>
      <c r="B13" s="95" t="s">
        <v>66</v>
      </c>
      <c r="C13" s="97">
        <f>'MIni Straight'!C13</f>
        <v>0</v>
      </c>
      <c r="D13" s="95" t="s">
        <v>63</v>
      </c>
      <c r="E13" s="95">
        <v>1</v>
      </c>
      <c r="F13" s="96" t="s">
        <v>90</v>
      </c>
      <c r="G13" s="95">
        <v>1</v>
      </c>
      <c r="H13" s="96" t="s">
        <v>98</v>
      </c>
      <c r="I13" s="95">
        <f t="shared" si="0"/>
        <v>2</v>
      </c>
      <c r="J13" s="96" t="s">
        <v>98</v>
      </c>
      <c r="K13" s="95"/>
      <c r="L13" s="95"/>
      <c r="M13" s="95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10</v>
      </c>
      <c r="B14" s="12" t="s">
        <v>82</v>
      </c>
      <c r="C14" s="16">
        <f>'MIni Straight'!C14</f>
        <v>0</v>
      </c>
      <c r="D14" s="12" t="s">
        <v>83</v>
      </c>
      <c r="E14" s="12">
        <v>2</v>
      </c>
      <c r="F14" s="13" t="s">
        <v>91</v>
      </c>
      <c r="G14" s="12">
        <v>2</v>
      </c>
      <c r="H14" s="13" t="s">
        <v>99</v>
      </c>
      <c r="I14" s="12">
        <f t="shared" si="0"/>
        <v>4</v>
      </c>
      <c r="J14" s="13" t="s">
        <v>99</v>
      </c>
      <c r="K14" s="12"/>
      <c r="L14" s="12"/>
      <c r="M14" s="12">
        <v>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11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12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13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14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15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16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17</v>
      </c>
      <c r="B21" s="12"/>
      <c r="C21" s="16"/>
      <c r="D21" s="12"/>
      <c r="E21" s="12" t="s">
        <v>26</v>
      </c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18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19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20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21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22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23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24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25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26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27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28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29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30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9">
        <v>31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32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2"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  <mergeCell ref="I3:M3"/>
    <mergeCell ref="E4:H4"/>
  </mergeCells>
  <pageMargins left="0.7" right="0.7" top="0.75" bottom="0.75" header="0" footer="0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2"/>
  <sheetViews>
    <sheetView workbookViewId="0">
      <selection activeCell="E17" sqref="E17"/>
    </sheetView>
  </sheetViews>
  <sheetFormatPr defaultColWidth="14.42578125" defaultRowHeight="15" customHeight="1" x14ac:dyDescent="0.2"/>
  <cols>
    <col min="1" max="1" width="5.28515625" customWidth="1"/>
    <col min="2" max="2" width="20.7109375" customWidth="1"/>
    <col min="3" max="3" width="5" customWidth="1"/>
    <col min="4" max="4" width="19.425781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49" t="s">
        <v>29</v>
      </c>
      <c r="B1" s="50"/>
      <c r="C1" s="50"/>
      <c r="D1" s="51"/>
      <c r="E1" s="57">
        <v>43653</v>
      </c>
      <c r="F1" s="44"/>
      <c r="G1" s="44"/>
      <c r="H1" s="45"/>
      <c r="I1" s="48" t="s">
        <v>2</v>
      </c>
      <c r="J1" s="44"/>
      <c r="K1" s="44"/>
      <c r="L1" s="44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2"/>
      <c r="B2" s="53"/>
      <c r="C2" s="53"/>
      <c r="D2" s="54"/>
      <c r="E2" s="47" t="s">
        <v>3</v>
      </c>
      <c r="F2" s="45"/>
      <c r="G2" s="47" t="s">
        <v>4</v>
      </c>
      <c r="H2" s="45"/>
      <c r="I2" s="47" t="s">
        <v>5</v>
      </c>
      <c r="J2" s="44"/>
      <c r="K2" s="44"/>
      <c r="L2" s="44"/>
      <c r="M2" s="4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7" t="s">
        <v>6</v>
      </c>
      <c r="B3" s="44"/>
      <c r="C3" s="44"/>
      <c r="D3" s="45"/>
      <c r="E3" s="47" t="s">
        <v>8</v>
      </c>
      <c r="F3" s="44"/>
      <c r="G3" s="44"/>
      <c r="H3" s="45"/>
      <c r="I3" s="47" t="s">
        <v>9</v>
      </c>
      <c r="J3" s="44"/>
      <c r="K3" s="44"/>
      <c r="L3" s="44"/>
      <c r="M3" s="4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7" t="s">
        <v>60</v>
      </c>
      <c r="B4" s="44"/>
      <c r="C4" s="44"/>
      <c r="D4" s="45"/>
      <c r="E4" s="59" t="s">
        <v>60</v>
      </c>
      <c r="F4" s="44"/>
      <c r="G4" s="44"/>
      <c r="H4" s="45"/>
      <c r="I4" s="48" t="s">
        <v>45</v>
      </c>
      <c r="J4" s="44"/>
      <c r="K4" s="44"/>
      <c r="L4" s="44"/>
      <c r="M4" s="4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2">
        <v>9</v>
      </c>
      <c r="B6" s="95" t="s">
        <v>51</v>
      </c>
      <c r="C6" s="97"/>
      <c r="D6" s="95" t="s">
        <v>24</v>
      </c>
      <c r="E6" s="95">
        <v>3</v>
      </c>
      <c r="F6" s="96" t="s">
        <v>100</v>
      </c>
      <c r="G6" s="95">
        <v>2</v>
      </c>
      <c r="H6" s="96" t="s">
        <v>113</v>
      </c>
      <c r="I6" s="95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5</v>
      </c>
      <c r="J6" s="96" t="s">
        <v>113</v>
      </c>
      <c r="K6" s="95"/>
      <c r="L6" s="95"/>
      <c r="M6" s="95">
        <v>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10</v>
      </c>
      <c r="B7" s="12" t="s">
        <v>50</v>
      </c>
      <c r="C7" s="16"/>
      <c r="D7" s="12" t="s">
        <v>25</v>
      </c>
      <c r="E7" s="12">
        <v>5</v>
      </c>
      <c r="F7" s="13" t="s">
        <v>101</v>
      </c>
      <c r="G7" s="12">
        <v>4</v>
      </c>
      <c r="H7" s="13" t="s">
        <v>112</v>
      </c>
      <c r="I7" s="12">
        <f t="shared" si="0"/>
        <v>9</v>
      </c>
      <c r="J7" s="13" t="s">
        <v>112</v>
      </c>
      <c r="K7" s="12"/>
      <c r="L7" s="12"/>
      <c r="M7" s="12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11</v>
      </c>
      <c r="B8" s="12" t="s">
        <v>67</v>
      </c>
      <c r="C8" s="16"/>
      <c r="D8" s="12" t="s">
        <v>38</v>
      </c>
      <c r="E8" s="12">
        <v>3</v>
      </c>
      <c r="F8" s="13" t="s">
        <v>102</v>
      </c>
      <c r="G8" s="12">
        <v>6</v>
      </c>
      <c r="H8" s="13" t="s">
        <v>111</v>
      </c>
      <c r="I8" s="12">
        <f t="shared" si="0"/>
        <v>9</v>
      </c>
      <c r="J8" s="13" t="s">
        <v>111</v>
      </c>
      <c r="K8" s="12"/>
      <c r="L8" s="12"/>
      <c r="M8" s="12">
        <v>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12</v>
      </c>
      <c r="B9" s="12" t="s">
        <v>51</v>
      </c>
      <c r="C9" s="16"/>
      <c r="D9" s="12" t="s">
        <v>57</v>
      </c>
      <c r="E9" s="12">
        <v>6</v>
      </c>
      <c r="F9" s="13" t="s">
        <v>103</v>
      </c>
      <c r="G9" s="12">
        <v>6</v>
      </c>
      <c r="H9" s="13" t="s">
        <v>110</v>
      </c>
      <c r="I9" s="12">
        <f t="shared" si="0"/>
        <v>12</v>
      </c>
      <c r="J9" s="13" t="s">
        <v>110</v>
      </c>
      <c r="K9" s="12"/>
      <c r="L9" s="12"/>
      <c r="M9" s="12">
        <v>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13</v>
      </c>
      <c r="B10" s="12" t="s">
        <v>50</v>
      </c>
      <c r="C10" s="16"/>
      <c r="D10" s="12" t="s">
        <v>28</v>
      </c>
      <c r="E10" s="12">
        <v>4</v>
      </c>
      <c r="F10" s="13" t="s">
        <v>104</v>
      </c>
      <c r="G10" s="12">
        <v>3</v>
      </c>
      <c r="H10" s="13" t="s">
        <v>109</v>
      </c>
      <c r="I10" s="12">
        <f t="shared" si="0"/>
        <v>7</v>
      </c>
      <c r="J10" s="13" t="s">
        <v>109</v>
      </c>
      <c r="K10" s="12"/>
      <c r="L10" s="12"/>
      <c r="M10" s="12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86">
        <v>14</v>
      </c>
      <c r="B11" s="89" t="s">
        <v>67</v>
      </c>
      <c r="C11" s="98"/>
      <c r="D11" s="89" t="s">
        <v>64</v>
      </c>
      <c r="E11" s="89">
        <v>4</v>
      </c>
      <c r="F11" s="90" t="s">
        <v>105</v>
      </c>
      <c r="G11" s="89">
        <v>0</v>
      </c>
      <c r="H11" s="90" t="s">
        <v>108</v>
      </c>
      <c r="I11" s="89">
        <f t="shared" si="0"/>
        <v>4</v>
      </c>
      <c r="J11" s="90" t="s">
        <v>108</v>
      </c>
      <c r="K11" s="89"/>
      <c r="L11" s="89">
        <v>2</v>
      </c>
      <c r="M11" s="89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81">
        <v>15</v>
      </c>
      <c r="B12" s="84" t="s">
        <v>51</v>
      </c>
      <c r="C12" s="99"/>
      <c r="D12" s="84" t="s">
        <v>55</v>
      </c>
      <c r="E12" s="84">
        <v>1</v>
      </c>
      <c r="F12" s="85" t="s">
        <v>106</v>
      </c>
      <c r="G12" s="84">
        <v>4</v>
      </c>
      <c r="H12" s="85" t="s">
        <v>107</v>
      </c>
      <c r="I12" s="84">
        <f t="shared" si="0"/>
        <v>5</v>
      </c>
      <c r="J12" s="85" t="s">
        <v>107</v>
      </c>
      <c r="K12" s="84"/>
      <c r="L12" s="84"/>
      <c r="M12" s="84">
        <v>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16</v>
      </c>
      <c r="B13" s="12"/>
      <c r="C13" s="16"/>
      <c r="D13" s="12"/>
      <c r="E13" s="12"/>
      <c r="F13" s="13"/>
      <c r="G13" s="12"/>
      <c r="H13" s="13"/>
      <c r="I13" s="12" t="str">
        <f t="shared" si="0"/>
        <v/>
      </c>
      <c r="J13" s="13" t="str">
        <f t="shared" ref="J6:J29" si="1">IF(F13&lt;&gt;"",IF(H13&lt;&gt;"",F13+H13,""),"")</f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17</v>
      </c>
      <c r="B14" s="12"/>
      <c r="C14" s="16"/>
      <c r="D14" s="12"/>
      <c r="E14" s="12" t="s">
        <v>26</v>
      </c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18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19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20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21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22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23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24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25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26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27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28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29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30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31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9">
        <v>32</v>
      </c>
      <c r="B29" s="2"/>
      <c r="C29" s="16"/>
      <c r="D29" s="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E18" sqref="E18"/>
    </sheetView>
  </sheetViews>
  <sheetFormatPr defaultColWidth="14.42578125" defaultRowHeight="15" customHeight="1" x14ac:dyDescent="0.2"/>
  <cols>
    <col min="1" max="1" width="5.28515625" customWidth="1"/>
    <col min="2" max="2" width="21.140625" customWidth="1"/>
    <col min="3" max="3" width="5" customWidth="1"/>
    <col min="4" max="4" width="20.28515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49" t="s">
        <v>31</v>
      </c>
      <c r="B1" s="50"/>
      <c r="C1" s="50"/>
      <c r="D1" s="51"/>
      <c r="E1" s="57">
        <v>43653</v>
      </c>
      <c r="F1" s="44"/>
      <c r="G1" s="44"/>
      <c r="H1" s="45"/>
      <c r="I1" s="48" t="s">
        <v>2</v>
      </c>
      <c r="J1" s="44"/>
      <c r="K1" s="44"/>
      <c r="L1" s="44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2"/>
      <c r="B2" s="53"/>
      <c r="C2" s="53"/>
      <c r="D2" s="54"/>
      <c r="E2" s="47" t="s">
        <v>3</v>
      </c>
      <c r="F2" s="45"/>
      <c r="G2" s="47" t="s">
        <v>4</v>
      </c>
      <c r="H2" s="45"/>
      <c r="I2" s="47" t="s">
        <v>5</v>
      </c>
      <c r="J2" s="44"/>
      <c r="K2" s="44"/>
      <c r="L2" s="44"/>
      <c r="M2" s="4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7" t="s">
        <v>6</v>
      </c>
      <c r="B3" s="44"/>
      <c r="C3" s="44"/>
      <c r="D3" s="45"/>
      <c r="E3" s="47" t="s">
        <v>8</v>
      </c>
      <c r="F3" s="44"/>
      <c r="G3" s="44"/>
      <c r="H3" s="45"/>
      <c r="I3" s="47" t="s">
        <v>9</v>
      </c>
      <c r="J3" s="44"/>
      <c r="K3" s="44"/>
      <c r="L3" s="44"/>
      <c r="M3" s="4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8" t="s">
        <v>60</v>
      </c>
      <c r="B4" s="44"/>
      <c r="C4" s="44"/>
      <c r="D4" s="45"/>
      <c r="E4" s="58" t="s">
        <v>60</v>
      </c>
      <c r="F4" s="44"/>
      <c r="G4" s="44"/>
      <c r="H4" s="45"/>
      <c r="I4" s="48" t="s">
        <v>43</v>
      </c>
      <c r="J4" s="44"/>
      <c r="K4" s="44"/>
      <c r="L4" s="44"/>
      <c r="M4" s="4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86">
        <v>1</v>
      </c>
      <c r="B6" s="89" t="s">
        <v>51</v>
      </c>
      <c r="C6" s="98"/>
      <c r="D6" s="89" t="s">
        <v>55</v>
      </c>
      <c r="E6" s="89">
        <v>1</v>
      </c>
      <c r="F6" s="90" t="s">
        <v>114</v>
      </c>
      <c r="G6" s="89">
        <v>1</v>
      </c>
      <c r="H6" s="90" t="s">
        <v>121</v>
      </c>
      <c r="I6" s="89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90" t="s">
        <v>121</v>
      </c>
      <c r="K6" s="89"/>
      <c r="L6" s="89">
        <v>2</v>
      </c>
      <c r="M6" s="89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2" t="s">
        <v>56</v>
      </c>
      <c r="C7" s="16"/>
      <c r="D7" s="12" t="s">
        <v>28</v>
      </c>
      <c r="E7" s="12">
        <v>4</v>
      </c>
      <c r="F7" s="13" t="s">
        <v>115</v>
      </c>
      <c r="G7" s="12">
        <v>6</v>
      </c>
      <c r="H7" s="13" t="s">
        <v>122</v>
      </c>
      <c r="I7" s="12">
        <f t="shared" si="0"/>
        <v>10</v>
      </c>
      <c r="J7" s="13" t="s">
        <v>122</v>
      </c>
      <c r="K7" s="12"/>
      <c r="L7" s="12"/>
      <c r="M7" s="12">
        <v>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2" t="s">
        <v>67</v>
      </c>
      <c r="C8" s="16"/>
      <c r="D8" s="12" t="s">
        <v>38</v>
      </c>
      <c r="E8" s="12">
        <v>4</v>
      </c>
      <c r="F8" s="13" t="s">
        <v>116</v>
      </c>
      <c r="G8" s="12">
        <v>3</v>
      </c>
      <c r="H8" s="13" t="s">
        <v>123</v>
      </c>
      <c r="I8" s="12">
        <f t="shared" si="0"/>
        <v>7</v>
      </c>
      <c r="J8" s="13" t="s">
        <v>123</v>
      </c>
      <c r="K8" s="12"/>
      <c r="L8" s="12"/>
      <c r="M8" s="12">
        <v>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2" t="s">
        <v>51</v>
      </c>
      <c r="C9" s="16"/>
      <c r="D9" s="12" t="s">
        <v>57</v>
      </c>
      <c r="E9" s="12">
        <v>6</v>
      </c>
      <c r="F9" s="13" t="s">
        <v>117</v>
      </c>
      <c r="G9" s="12">
        <v>4</v>
      </c>
      <c r="H9" s="13" t="s">
        <v>125</v>
      </c>
      <c r="I9" s="12">
        <f t="shared" si="0"/>
        <v>10</v>
      </c>
      <c r="J9" s="13" t="s">
        <v>125</v>
      </c>
      <c r="K9" s="12"/>
      <c r="L9" s="12"/>
      <c r="M9" s="12">
        <v>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2">
        <v>5</v>
      </c>
      <c r="B10" s="95" t="s">
        <v>67</v>
      </c>
      <c r="C10" s="97"/>
      <c r="D10" s="95" t="s">
        <v>64</v>
      </c>
      <c r="E10" s="95">
        <v>2</v>
      </c>
      <c r="F10" s="96" t="s">
        <v>118</v>
      </c>
      <c r="G10" s="95">
        <v>4</v>
      </c>
      <c r="H10" s="96" t="s">
        <v>124</v>
      </c>
      <c r="I10" s="95">
        <f t="shared" si="0"/>
        <v>6</v>
      </c>
      <c r="J10" s="96" t="s">
        <v>124</v>
      </c>
      <c r="K10" s="95"/>
      <c r="L10" s="95"/>
      <c r="M10" s="95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2" t="s">
        <v>56</v>
      </c>
      <c r="C11" s="16"/>
      <c r="D11" s="12" t="s">
        <v>25</v>
      </c>
      <c r="E11" s="12">
        <v>4</v>
      </c>
      <c r="F11" s="13" t="s">
        <v>119</v>
      </c>
      <c r="G11" s="12">
        <v>6</v>
      </c>
      <c r="H11" s="13" t="s">
        <v>126</v>
      </c>
      <c r="I11" s="12">
        <f t="shared" si="0"/>
        <v>10</v>
      </c>
      <c r="J11" s="13" t="s">
        <v>126</v>
      </c>
      <c r="K11" s="12"/>
      <c r="L11" s="12"/>
      <c r="M11" s="12">
        <v>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81">
        <v>7</v>
      </c>
      <c r="B12" s="84" t="s">
        <v>51</v>
      </c>
      <c r="C12" s="99"/>
      <c r="D12" s="84" t="s">
        <v>24</v>
      </c>
      <c r="E12" s="84">
        <v>1</v>
      </c>
      <c r="F12" s="85" t="s">
        <v>120</v>
      </c>
      <c r="G12" s="84">
        <v>4</v>
      </c>
      <c r="H12" s="85" t="s">
        <v>127</v>
      </c>
      <c r="I12" s="84">
        <f t="shared" si="0"/>
        <v>5</v>
      </c>
      <c r="J12" s="85" t="s">
        <v>127</v>
      </c>
      <c r="K12" s="84"/>
      <c r="L12" s="84"/>
      <c r="M12" s="84">
        <v>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2"/>
      <c r="C13" s="16"/>
      <c r="D13" s="12"/>
      <c r="E13" s="12"/>
      <c r="F13" s="13"/>
      <c r="G13" s="12"/>
      <c r="H13" s="13"/>
      <c r="I13" s="12" t="str">
        <f t="shared" si="0"/>
        <v/>
      </c>
      <c r="J13" s="13" t="str">
        <f t="shared" ref="J6:J37" si="1">IF(F13&lt;&gt;"",IF(H13&lt;&gt;"",F13+H13,""),"")</f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/>
      <c r="C14" s="16"/>
      <c r="D14" s="12"/>
      <c r="E14" s="12"/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6"/>
      <c r="D22" s="12"/>
      <c r="E22" s="12" t="s">
        <v>26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6"/>
      <c r="D37" s="12"/>
      <c r="E37" s="12"/>
      <c r="F37" s="13"/>
      <c r="G37" s="12"/>
      <c r="H37" s="13"/>
      <c r="I37" s="12" t="str">
        <f t="shared" si="0"/>
        <v/>
      </c>
      <c r="J37" s="13" t="str">
        <f t="shared" si="1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I3:M3"/>
    <mergeCell ref="I4:M4"/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</mergeCells>
  <pageMargins left="0.7" right="0.7" top="0.75" bottom="0.75" header="0" footer="0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I16" sqref="I16"/>
    </sheetView>
  </sheetViews>
  <sheetFormatPr defaultColWidth="14.42578125" defaultRowHeight="15" customHeight="1" x14ac:dyDescent="0.2"/>
  <cols>
    <col min="1" max="1" width="5.28515625" style="17" customWidth="1"/>
    <col min="2" max="2" width="18.42578125" style="17" customWidth="1"/>
    <col min="3" max="3" width="5" style="17" customWidth="1"/>
    <col min="4" max="4" width="21.285156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64" t="s">
        <v>36</v>
      </c>
      <c r="B1" s="65"/>
      <c r="C1" s="65"/>
      <c r="D1" s="66"/>
      <c r="E1" s="70">
        <v>43653</v>
      </c>
      <c r="F1" s="61"/>
      <c r="G1" s="61"/>
      <c r="H1" s="62"/>
      <c r="I1" s="60" t="s">
        <v>44</v>
      </c>
      <c r="J1" s="61"/>
      <c r="K1" s="61"/>
      <c r="L1" s="61"/>
      <c r="M1" s="62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67"/>
      <c r="B2" s="68"/>
      <c r="C2" s="68"/>
      <c r="D2" s="69"/>
      <c r="E2" s="60" t="s">
        <v>3</v>
      </c>
      <c r="F2" s="62"/>
      <c r="G2" s="60" t="s">
        <v>4</v>
      </c>
      <c r="H2" s="62"/>
      <c r="I2" s="60" t="s">
        <v>5</v>
      </c>
      <c r="J2" s="61"/>
      <c r="K2" s="61"/>
      <c r="L2" s="61"/>
      <c r="M2" s="62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0" t="s">
        <v>6</v>
      </c>
      <c r="B3" s="61"/>
      <c r="C3" s="61"/>
      <c r="D3" s="62"/>
      <c r="E3" s="60" t="s">
        <v>8</v>
      </c>
      <c r="F3" s="61"/>
      <c r="G3" s="61"/>
      <c r="H3" s="62"/>
      <c r="I3" s="60" t="s">
        <v>9</v>
      </c>
      <c r="J3" s="61"/>
      <c r="K3" s="61"/>
      <c r="L3" s="61"/>
      <c r="M3" s="6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0" t="s">
        <v>60</v>
      </c>
      <c r="B4" s="61"/>
      <c r="C4" s="61"/>
      <c r="D4" s="62"/>
      <c r="E4" s="63" t="s">
        <v>60</v>
      </c>
      <c r="F4" s="61"/>
      <c r="G4" s="61"/>
      <c r="H4" s="62"/>
      <c r="I4" s="60" t="s">
        <v>43</v>
      </c>
      <c r="J4" s="61"/>
      <c r="K4" s="61"/>
      <c r="L4" s="61"/>
      <c r="M4" s="6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35</v>
      </c>
      <c r="J5" s="25" t="s">
        <v>34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104">
        <v>1</v>
      </c>
      <c r="B6" s="105" t="s">
        <v>67</v>
      </c>
      <c r="C6" s="106"/>
      <c r="D6" s="105" t="s">
        <v>32</v>
      </c>
      <c r="E6" s="105">
        <v>5</v>
      </c>
      <c r="F6" s="107" t="s">
        <v>128</v>
      </c>
      <c r="G6" s="105">
        <v>2</v>
      </c>
      <c r="H6" s="107" t="s">
        <v>133</v>
      </c>
      <c r="I6" s="105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107" t="s">
        <v>133</v>
      </c>
      <c r="K6" s="105"/>
      <c r="L6" s="105"/>
      <c r="M6" s="105">
        <v>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100">
        <v>2</v>
      </c>
      <c r="B7" s="101" t="s">
        <v>54</v>
      </c>
      <c r="C7" s="102"/>
      <c r="D7" s="101" t="s">
        <v>58</v>
      </c>
      <c r="E7" s="101">
        <v>3</v>
      </c>
      <c r="F7" s="103" t="s">
        <v>129</v>
      </c>
      <c r="G7" s="101">
        <v>1</v>
      </c>
      <c r="H7" s="103" t="s">
        <v>134</v>
      </c>
      <c r="I7" s="101">
        <f t="shared" si="0"/>
        <v>4</v>
      </c>
      <c r="J7" s="103" t="s">
        <v>134</v>
      </c>
      <c r="K7" s="101"/>
      <c r="L7" s="101">
        <v>3</v>
      </c>
      <c r="M7" s="101">
        <v>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3</v>
      </c>
      <c r="B8" s="20" t="s">
        <v>67</v>
      </c>
      <c r="C8" s="22"/>
      <c r="D8" s="20" t="s">
        <v>62</v>
      </c>
      <c r="E8" s="20"/>
      <c r="F8" s="21"/>
      <c r="G8" s="20"/>
      <c r="H8" s="21"/>
      <c r="I8" s="20" t="str">
        <f t="shared" si="0"/>
        <v/>
      </c>
      <c r="J8" s="21" t="str">
        <f t="shared" ref="J6:J33" si="1">IF(F8&lt;&gt;"",IF(H8&lt;&gt;"",F8+H8,""),"")</f>
        <v/>
      </c>
      <c r="K8" s="20"/>
      <c r="L8" s="20"/>
      <c r="M8" s="2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51</v>
      </c>
      <c r="C9" s="22"/>
      <c r="D9" s="20" t="s">
        <v>59</v>
      </c>
      <c r="E9" s="20">
        <v>7</v>
      </c>
      <c r="F9" s="21" t="s">
        <v>130</v>
      </c>
      <c r="G9" s="20">
        <v>3</v>
      </c>
      <c r="H9" s="21" t="s">
        <v>135</v>
      </c>
      <c r="I9" s="20">
        <f t="shared" si="0"/>
        <v>10</v>
      </c>
      <c r="J9" s="21" t="s">
        <v>135</v>
      </c>
      <c r="K9" s="20"/>
      <c r="L9" s="20"/>
      <c r="M9" s="20">
        <v>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108">
        <v>5</v>
      </c>
      <c r="B10" s="109" t="s">
        <v>67</v>
      </c>
      <c r="C10" s="110"/>
      <c r="D10" s="109" t="s">
        <v>33</v>
      </c>
      <c r="E10" s="109">
        <v>7</v>
      </c>
      <c r="F10" s="111" t="s">
        <v>131</v>
      </c>
      <c r="G10" s="109">
        <v>2</v>
      </c>
      <c r="H10" s="111" t="s">
        <v>136</v>
      </c>
      <c r="I10" s="109">
        <f t="shared" si="0"/>
        <v>9</v>
      </c>
      <c r="J10" s="111" t="s">
        <v>136</v>
      </c>
      <c r="K10" s="109"/>
      <c r="L10" s="109"/>
      <c r="M10" s="109">
        <v>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 t="s">
        <v>50</v>
      </c>
      <c r="C11" s="22"/>
      <c r="D11" s="20" t="s">
        <v>28</v>
      </c>
      <c r="E11" s="20">
        <v>9</v>
      </c>
      <c r="F11" s="21" t="s">
        <v>132</v>
      </c>
      <c r="G11" s="20">
        <v>7</v>
      </c>
      <c r="H11" s="21" t="s">
        <v>137</v>
      </c>
      <c r="I11" s="20">
        <f t="shared" si="0"/>
        <v>16</v>
      </c>
      <c r="J11" s="21" t="s">
        <v>137</v>
      </c>
      <c r="K11" s="20"/>
      <c r="L11" s="20"/>
      <c r="M11" s="20">
        <v>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 t="s">
        <v>51</v>
      </c>
      <c r="C12" s="22"/>
      <c r="D12" s="20" t="s">
        <v>55</v>
      </c>
      <c r="E12" s="20">
        <v>6</v>
      </c>
      <c r="F12" s="21" t="s">
        <v>81</v>
      </c>
      <c r="G12" s="20">
        <v>3</v>
      </c>
      <c r="H12" s="21" t="s">
        <v>138</v>
      </c>
      <c r="I12" s="20">
        <f t="shared" si="0"/>
        <v>9</v>
      </c>
      <c r="J12" s="21" t="s">
        <v>138</v>
      </c>
      <c r="K12" s="20"/>
      <c r="L12" s="20"/>
      <c r="M12" s="20">
        <v>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26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/>
      <c r="B34" s="20"/>
      <c r="C34" s="22"/>
      <c r="D34" s="20"/>
      <c r="E34" s="20"/>
      <c r="F34" s="21"/>
      <c r="G34" s="20"/>
      <c r="H34" s="21"/>
      <c r="I34" s="20"/>
      <c r="J34" s="21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/>
      <c r="B35" s="20"/>
      <c r="C35" s="22"/>
      <c r="D35" s="20"/>
      <c r="E35" s="20"/>
      <c r="F35" s="21"/>
      <c r="G35" s="20"/>
      <c r="H35" s="21"/>
      <c r="I35" s="20"/>
      <c r="J35" s="21"/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/>
      <c r="B36" s="20"/>
      <c r="C36" s="22"/>
      <c r="D36" s="20"/>
      <c r="E36" s="20"/>
      <c r="F36" s="21"/>
      <c r="G36" s="20"/>
      <c r="H36" s="21"/>
      <c r="I36" s="20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1" t="str">
        <f>IF(F36&lt;&gt;"",IF(H36&lt;&gt;"",F36+H36,""),"")</f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/>
      <c r="B37" s="20"/>
      <c r="C37" s="22"/>
      <c r="D37" s="20"/>
      <c r="E37" s="20"/>
      <c r="F37" s="21"/>
      <c r="G37" s="20"/>
      <c r="H37" s="21"/>
      <c r="I37" s="20"/>
      <c r="J37" s="21"/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M6" sqref="A6:M6"/>
    </sheetView>
  </sheetViews>
  <sheetFormatPr defaultColWidth="14.42578125" defaultRowHeight="15" customHeight="1" x14ac:dyDescent="0.2"/>
  <cols>
    <col min="1" max="1" width="5.28515625" style="17" customWidth="1"/>
    <col min="2" max="2" width="19.42578125" style="17" customWidth="1"/>
    <col min="3" max="3" width="5" style="17" customWidth="1"/>
    <col min="4" max="4" width="21.425781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64" t="s">
        <v>37</v>
      </c>
      <c r="B1" s="65"/>
      <c r="C1" s="65"/>
      <c r="D1" s="66"/>
      <c r="E1" s="70">
        <v>43653</v>
      </c>
      <c r="F1" s="61"/>
      <c r="G1" s="61"/>
      <c r="H1" s="62"/>
      <c r="I1" s="60" t="s">
        <v>2</v>
      </c>
      <c r="J1" s="61"/>
      <c r="K1" s="61"/>
      <c r="L1" s="61"/>
      <c r="M1" s="62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67"/>
      <c r="B2" s="68"/>
      <c r="C2" s="68"/>
      <c r="D2" s="69"/>
      <c r="E2" s="60" t="s">
        <v>3</v>
      </c>
      <c r="F2" s="62"/>
      <c r="G2" s="60" t="s">
        <v>4</v>
      </c>
      <c r="H2" s="62"/>
      <c r="I2" s="60" t="s">
        <v>5</v>
      </c>
      <c r="J2" s="61"/>
      <c r="K2" s="61"/>
      <c r="L2" s="61"/>
      <c r="M2" s="62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0" t="s">
        <v>6</v>
      </c>
      <c r="B3" s="61"/>
      <c r="C3" s="61"/>
      <c r="D3" s="62"/>
      <c r="E3" s="60" t="s">
        <v>8</v>
      </c>
      <c r="F3" s="61"/>
      <c r="G3" s="61"/>
      <c r="H3" s="62"/>
      <c r="I3" s="60" t="s">
        <v>9</v>
      </c>
      <c r="J3" s="61"/>
      <c r="K3" s="61"/>
      <c r="L3" s="61"/>
      <c r="M3" s="6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0" t="s">
        <v>60</v>
      </c>
      <c r="B4" s="61"/>
      <c r="C4" s="61"/>
      <c r="D4" s="62"/>
      <c r="E4" s="63" t="s">
        <v>60</v>
      </c>
      <c r="F4" s="61"/>
      <c r="G4" s="61"/>
      <c r="H4" s="62"/>
      <c r="I4" s="60" t="s">
        <v>43</v>
      </c>
      <c r="J4" s="61"/>
      <c r="K4" s="61"/>
      <c r="L4" s="61"/>
      <c r="M4" s="6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35</v>
      </c>
      <c r="J5" s="25" t="s">
        <v>34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x14ac:dyDescent="0.25">
      <c r="A6" s="112"/>
      <c r="B6" s="109" t="s">
        <v>67</v>
      </c>
      <c r="C6" s="113"/>
      <c r="D6" s="109" t="s">
        <v>33</v>
      </c>
      <c r="E6" s="114">
        <v>2</v>
      </c>
      <c r="F6" s="114" t="s">
        <v>139</v>
      </c>
      <c r="G6" s="114">
        <v>1</v>
      </c>
      <c r="H6" s="114" t="s">
        <v>146</v>
      </c>
      <c r="I6" s="113">
        <v>3</v>
      </c>
      <c r="J6" s="114" t="s">
        <v>146</v>
      </c>
      <c r="K6" s="113"/>
      <c r="L6" s="113"/>
      <c r="M6" s="114">
        <v>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23">
        <v>1</v>
      </c>
      <c r="B7" s="20" t="s">
        <v>54</v>
      </c>
      <c r="C7" s="22"/>
      <c r="D7" s="20" t="s">
        <v>58</v>
      </c>
      <c r="E7" s="20">
        <v>4</v>
      </c>
      <c r="F7" s="21" t="s">
        <v>140</v>
      </c>
      <c r="G7" s="20">
        <v>1</v>
      </c>
      <c r="H7" s="21" t="s">
        <v>147</v>
      </c>
      <c r="I7" s="20">
        <f t="shared" ref="I7:I38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21" t="s">
        <v>147</v>
      </c>
      <c r="K7" s="20"/>
      <c r="L7" s="20"/>
      <c r="M7" s="20">
        <v>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2</v>
      </c>
      <c r="B8" s="20" t="s">
        <v>67</v>
      </c>
      <c r="C8" s="22"/>
      <c r="D8" s="20" t="s">
        <v>62</v>
      </c>
      <c r="E8" s="20">
        <v>7</v>
      </c>
      <c r="F8" s="21" t="s">
        <v>141</v>
      </c>
      <c r="G8" s="20"/>
      <c r="H8" s="21"/>
      <c r="I8" s="20" t="str">
        <f t="shared" si="0"/>
        <v/>
      </c>
      <c r="J8" s="21" t="str">
        <f t="shared" ref="J7:J38" si="1">IF(F8&lt;&gt;"",IF(H8&lt;&gt;"",F8+H8,""),"")</f>
        <v/>
      </c>
      <c r="K8" s="20"/>
      <c r="L8" s="20"/>
      <c r="M8" s="2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104">
        <v>3</v>
      </c>
      <c r="B9" s="105" t="s">
        <v>51</v>
      </c>
      <c r="C9" s="106"/>
      <c r="D9" s="105" t="s">
        <v>59</v>
      </c>
      <c r="E9" s="105">
        <v>1</v>
      </c>
      <c r="F9" s="107" t="s">
        <v>142</v>
      </c>
      <c r="G9" s="105">
        <v>2</v>
      </c>
      <c r="H9" s="107" t="s">
        <v>148</v>
      </c>
      <c r="I9" s="105">
        <f t="shared" si="0"/>
        <v>3</v>
      </c>
      <c r="J9" s="107" t="s">
        <v>148</v>
      </c>
      <c r="K9" s="105"/>
      <c r="L9" s="105"/>
      <c r="M9" s="105">
        <v>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100">
        <v>4</v>
      </c>
      <c r="B10" s="101" t="s">
        <v>67</v>
      </c>
      <c r="C10" s="102"/>
      <c r="D10" s="101" t="s">
        <v>32</v>
      </c>
      <c r="E10" s="101">
        <v>1</v>
      </c>
      <c r="F10" s="103" t="s">
        <v>143</v>
      </c>
      <c r="G10" s="101">
        <v>1</v>
      </c>
      <c r="H10" s="103" t="s">
        <v>149</v>
      </c>
      <c r="I10" s="101">
        <f t="shared" si="0"/>
        <v>2</v>
      </c>
      <c r="J10" s="103" t="s">
        <v>149</v>
      </c>
      <c r="K10" s="101"/>
      <c r="L10" s="101">
        <v>3</v>
      </c>
      <c r="M10" s="101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5</v>
      </c>
      <c r="B11" s="20" t="s">
        <v>50</v>
      </c>
      <c r="C11" s="22"/>
      <c r="D11" s="20" t="s">
        <v>28</v>
      </c>
      <c r="E11" s="20">
        <v>9</v>
      </c>
      <c r="F11" s="21" t="s">
        <v>144</v>
      </c>
      <c r="G11" s="20">
        <v>8</v>
      </c>
      <c r="H11" s="21" t="s">
        <v>150</v>
      </c>
      <c r="I11" s="20">
        <f t="shared" si="0"/>
        <v>17</v>
      </c>
      <c r="J11" s="21" t="s">
        <v>150</v>
      </c>
      <c r="K11" s="20"/>
      <c r="L11" s="20"/>
      <c r="M11" s="20">
        <v>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6</v>
      </c>
      <c r="B12" s="20" t="s">
        <v>51</v>
      </c>
      <c r="C12" s="22"/>
      <c r="D12" s="20" t="s">
        <v>55</v>
      </c>
      <c r="E12" s="20">
        <v>3</v>
      </c>
      <c r="F12" s="21" t="s">
        <v>145</v>
      </c>
      <c r="G12" s="20">
        <v>2</v>
      </c>
      <c r="H12" s="21" t="s">
        <v>151</v>
      </c>
      <c r="I12" s="20">
        <f t="shared" si="0"/>
        <v>5</v>
      </c>
      <c r="J12" s="21" t="s">
        <v>151</v>
      </c>
      <c r="K12" s="20"/>
      <c r="L12" s="20"/>
      <c r="M12" s="20">
        <v>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7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8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9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10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11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12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13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14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15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16</v>
      </c>
      <c r="B22" s="20"/>
      <c r="C22" s="22"/>
      <c r="D22" s="20"/>
      <c r="E22" s="20"/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17</v>
      </c>
      <c r="B23" s="20"/>
      <c r="C23" s="22"/>
      <c r="D23" s="20"/>
      <c r="E23" s="20" t="s">
        <v>26</v>
      </c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18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19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20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21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22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23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24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25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26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27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>
        <v>28</v>
      </c>
      <c r="B34" s="20"/>
      <c r="C34" s="22"/>
      <c r="D34" s="20"/>
      <c r="E34" s="20"/>
      <c r="F34" s="21"/>
      <c r="G34" s="20"/>
      <c r="H34" s="21"/>
      <c r="I34" s="20" t="str">
        <f t="shared" si="0"/>
        <v/>
      </c>
      <c r="J34" s="21" t="str">
        <f t="shared" si="1"/>
        <v/>
      </c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>
        <v>29</v>
      </c>
      <c r="B35" s="20"/>
      <c r="C35" s="22"/>
      <c r="D35" s="20"/>
      <c r="E35" s="20"/>
      <c r="F35" s="21"/>
      <c r="G35" s="20"/>
      <c r="H35" s="21"/>
      <c r="I35" s="20" t="str">
        <f t="shared" si="0"/>
        <v/>
      </c>
      <c r="J35" s="21" t="str">
        <f t="shared" si="1"/>
        <v/>
      </c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23">
        <v>30</v>
      </c>
      <c r="B36" s="18"/>
      <c r="C36" s="22"/>
      <c r="D36" s="18"/>
      <c r="E36" s="20"/>
      <c r="F36" s="21"/>
      <c r="G36" s="20"/>
      <c r="H36" s="21"/>
      <c r="I36" s="20" t="str">
        <f t="shared" si="0"/>
        <v/>
      </c>
      <c r="J36" s="21" t="str">
        <f t="shared" si="1"/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>
        <v>31</v>
      </c>
      <c r="B37" s="18"/>
      <c r="C37" s="22"/>
      <c r="D37" s="18"/>
      <c r="E37" s="20"/>
      <c r="F37" s="21"/>
      <c r="G37" s="20"/>
      <c r="H37" s="21"/>
      <c r="I37" s="20" t="str">
        <f t="shared" si="0"/>
        <v/>
      </c>
      <c r="J37" s="21" t="str">
        <f t="shared" si="1"/>
        <v/>
      </c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23">
        <v>32</v>
      </c>
      <c r="B38" s="18"/>
      <c r="C38" s="22"/>
      <c r="D38" s="18"/>
      <c r="E38" s="20"/>
      <c r="F38" s="21"/>
      <c r="G38" s="20"/>
      <c r="H38" s="21"/>
      <c r="I38" s="20" t="str">
        <f t="shared" si="0"/>
        <v/>
      </c>
      <c r="J38" s="21" t="str">
        <f t="shared" si="1"/>
        <v/>
      </c>
      <c r="K38" s="20"/>
      <c r="L38" s="20"/>
      <c r="M38" s="2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x14ac:dyDescent="0.2">
      <c r="A1001" s="18"/>
      <c r="B1001" s="18"/>
      <c r="C1001" s="19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111E-FCC5-4A74-BBEB-5B9C96289FA5}">
  <dimension ref="A1:Z1000"/>
  <sheetViews>
    <sheetView workbookViewId="0">
      <selection activeCell="A7" sqref="A7"/>
    </sheetView>
  </sheetViews>
  <sheetFormatPr defaultColWidth="14.42578125" defaultRowHeight="15" customHeight="1" x14ac:dyDescent="0.2"/>
  <cols>
    <col min="1" max="1" width="5.28515625" style="17" customWidth="1"/>
    <col min="2" max="2" width="19.42578125" style="17" customWidth="1"/>
    <col min="3" max="3" width="3.140625" style="17" customWidth="1"/>
    <col min="4" max="4" width="18.57031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1" width="5.7109375" style="17" customWidth="1"/>
    <col min="12" max="12" width="11.2851562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64" t="s">
        <v>46</v>
      </c>
      <c r="B1" s="65"/>
      <c r="C1" s="65"/>
      <c r="D1" s="66"/>
      <c r="E1" s="70">
        <v>43653</v>
      </c>
      <c r="F1" s="61"/>
      <c r="G1" s="61"/>
      <c r="H1" s="62"/>
      <c r="I1" s="60" t="s">
        <v>2</v>
      </c>
      <c r="J1" s="61"/>
      <c r="K1" s="61"/>
      <c r="L1" s="61"/>
      <c r="M1" s="62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67"/>
      <c r="B2" s="68"/>
      <c r="C2" s="68"/>
      <c r="D2" s="69"/>
      <c r="E2" s="60" t="s">
        <v>3</v>
      </c>
      <c r="F2" s="62"/>
      <c r="G2" s="60" t="s">
        <v>4</v>
      </c>
      <c r="H2" s="62"/>
      <c r="I2" s="60" t="s">
        <v>5</v>
      </c>
      <c r="J2" s="61"/>
      <c r="K2" s="61"/>
      <c r="L2" s="61"/>
      <c r="M2" s="62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0" t="s">
        <v>6</v>
      </c>
      <c r="B3" s="61"/>
      <c r="C3" s="61"/>
      <c r="D3" s="62"/>
      <c r="E3" s="60" t="s">
        <v>8</v>
      </c>
      <c r="F3" s="61"/>
      <c r="G3" s="61"/>
      <c r="H3" s="62"/>
      <c r="I3" s="60" t="s">
        <v>9</v>
      </c>
      <c r="J3" s="61"/>
      <c r="K3" s="61"/>
      <c r="L3" s="61"/>
      <c r="M3" s="6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0" t="s">
        <v>60</v>
      </c>
      <c r="B4" s="61"/>
      <c r="C4" s="61"/>
      <c r="D4" s="62"/>
      <c r="E4" s="63" t="s">
        <v>60</v>
      </c>
      <c r="F4" s="61"/>
      <c r="G4" s="61"/>
      <c r="H4" s="62"/>
      <c r="I4" s="60" t="s">
        <v>43</v>
      </c>
      <c r="J4" s="61"/>
      <c r="K4" s="61"/>
      <c r="L4" s="61"/>
      <c r="M4" s="6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35</v>
      </c>
      <c r="J5" s="25" t="s">
        <v>34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67</v>
      </c>
      <c r="C6" s="22"/>
      <c r="D6" s="20" t="s">
        <v>42</v>
      </c>
      <c r="E6" s="20"/>
      <c r="F6" s="21"/>
      <c r="G6" s="20"/>
      <c r="H6" s="21"/>
      <c r="I6" s="20" t="str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21" t="str">
        <f t="shared" ref="J6:J37" si="1">IF(F6&lt;&gt;"",IF(H6&lt;&gt;"",F6+H6,""),"")</f>
        <v/>
      </c>
      <c r="K6" s="20"/>
      <c r="L6" s="20"/>
      <c r="M6" s="20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108">
        <v>2</v>
      </c>
      <c r="B7" s="109" t="s">
        <v>67</v>
      </c>
      <c r="C7" s="110"/>
      <c r="D7" s="109" t="s">
        <v>32</v>
      </c>
      <c r="E7" s="109">
        <v>7</v>
      </c>
      <c r="F7" s="111" t="s">
        <v>152</v>
      </c>
      <c r="G7" s="109">
        <v>3</v>
      </c>
      <c r="H7" s="111" t="s">
        <v>155</v>
      </c>
      <c r="I7" s="109">
        <f t="shared" si="0"/>
        <v>10</v>
      </c>
      <c r="J7" s="111" t="s">
        <v>155</v>
      </c>
      <c r="K7" s="109"/>
      <c r="L7" s="109"/>
      <c r="M7" s="109">
        <v>3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00">
        <v>3</v>
      </c>
      <c r="B8" s="101" t="s">
        <v>51</v>
      </c>
      <c r="C8" s="102"/>
      <c r="D8" s="101" t="s">
        <v>59</v>
      </c>
      <c r="E8" s="101">
        <v>4</v>
      </c>
      <c r="F8" s="103" t="s">
        <v>153</v>
      </c>
      <c r="G8" s="101">
        <v>3</v>
      </c>
      <c r="H8" s="103" t="s">
        <v>156</v>
      </c>
      <c r="I8" s="101">
        <f t="shared" si="0"/>
        <v>7</v>
      </c>
      <c r="J8" s="103" t="s">
        <v>156</v>
      </c>
      <c r="K8" s="101"/>
      <c r="L8" s="101">
        <v>4</v>
      </c>
      <c r="M8" s="101">
        <v>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104">
        <v>4</v>
      </c>
      <c r="B9" s="105" t="s">
        <v>67</v>
      </c>
      <c r="C9" s="106"/>
      <c r="D9" s="105" t="s">
        <v>33</v>
      </c>
      <c r="E9" s="105">
        <v>4</v>
      </c>
      <c r="F9" s="107" t="s">
        <v>154</v>
      </c>
      <c r="G9" s="105">
        <v>4</v>
      </c>
      <c r="H9" s="107" t="s">
        <v>154</v>
      </c>
      <c r="I9" s="105">
        <f t="shared" si="0"/>
        <v>8</v>
      </c>
      <c r="J9" s="107" t="s">
        <v>154</v>
      </c>
      <c r="K9" s="105"/>
      <c r="L9" s="105"/>
      <c r="M9" s="105">
        <v>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/>
      <c r="C10" s="22"/>
      <c r="D10" s="20"/>
      <c r="E10" s="20"/>
      <c r="F10" s="21"/>
      <c r="G10" s="20"/>
      <c r="H10" s="21"/>
      <c r="I10" s="20" t="str">
        <f t="shared" si="0"/>
        <v/>
      </c>
      <c r="J10" s="21" t="str">
        <f t="shared" si="1"/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/>
      <c r="C11" s="22"/>
      <c r="D11" s="20"/>
      <c r="E11" s="20"/>
      <c r="F11" s="21"/>
      <c r="G11" s="20"/>
      <c r="H11" s="21"/>
      <c r="I11" s="20" t="str">
        <f t="shared" si="0"/>
        <v/>
      </c>
      <c r="J11" s="21" t="str">
        <f t="shared" si="1"/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26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>
        <v>29</v>
      </c>
      <c r="B34" s="20"/>
      <c r="C34" s="22"/>
      <c r="D34" s="20"/>
      <c r="E34" s="20"/>
      <c r="F34" s="21"/>
      <c r="G34" s="20"/>
      <c r="H34" s="21"/>
      <c r="I34" s="20" t="str">
        <f t="shared" si="0"/>
        <v/>
      </c>
      <c r="J34" s="21" t="str">
        <f t="shared" si="1"/>
        <v/>
      </c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>
        <v>30</v>
      </c>
      <c r="B35" s="20"/>
      <c r="C35" s="22"/>
      <c r="D35" s="20"/>
      <c r="E35" s="20"/>
      <c r="F35" s="21"/>
      <c r="G35" s="20"/>
      <c r="H35" s="21"/>
      <c r="I35" s="20" t="str">
        <f t="shared" si="0"/>
        <v/>
      </c>
      <c r="J35" s="21" t="str">
        <f t="shared" si="1"/>
        <v/>
      </c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>
        <v>31</v>
      </c>
      <c r="B36" s="20"/>
      <c r="C36" s="22"/>
      <c r="D36" s="20"/>
      <c r="E36" s="20"/>
      <c r="F36" s="21"/>
      <c r="G36" s="20"/>
      <c r="H36" s="21"/>
      <c r="I36" s="20" t="str">
        <f t="shared" si="0"/>
        <v/>
      </c>
      <c r="J36" s="21" t="str">
        <f t="shared" si="1"/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>
        <v>32</v>
      </c>
      <c r="B37" s="20"/>
      <c r="C37" s="22"/>
      <c r="D37" s="20"/>
      <c r="E37" s="20"/>
      <c r="F37" s="21"/>
      <c r="G37" s="20"/>
      <c r="H37" s="21"/>
      <c r="I37" s="20" t="str">
        <f t="shared" si="0"/>
        <v/>
      </c>
      <c r="J37" s="21" t="str">
        <f t="shared" si="1"/>
        <v/>
      </c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tabSelected="1" zoomScaleNormal="100" workbookViewId="0">
      <selection activeCell="D12" sqref="D12"/>
    </sheetView>
  </sheetViews>
  <sheetFormatPr defaultRowHeight="15" x14ac:dyDescent="0.2"/>
  <cols>
    <col min="1" max="1" width="5.28515625" style="28" customWidth="1"/>
    <col min="2" max="2" width="28.7109375" style="28" customWidth="1"/>
    <col min="3" max="3" width="5" style="29" customWidth="1"/>
    <col min="4" max="4" width="37.85546875" style="28" customWidth="1"/>
    <col min="5" max="13" width="5.85546875" style="28" customWidth="1"/>
    <col min="14" max="16" width="5.5703125" style="28" customWidth="1"/>
    <col min="17" max="16384" width="9.140625" style="28"/>
  </cols>
  <sheetData>
    <row r="1" spans="1:16" ht="15" customHeight="1" x14ac:dyDescent="0.2">
      <c r="A1" s="71" t="s">
        <v>41</v>
      </c>
      <c r="B1" s="72"/>
      <c r="C1" s="72"/>
      <c r="D1" s="73"/>
      <c r="E1" s="79">
        <v>43653</v>
      </c>
      <c r="F1" s="77"/>
      <c r="G1" s="77"/>
      <c r="H1" s="77"/>
      <c r="I1" s="77"/>
      <c r="J1" s="77" t="s">
        <v>40</v>
      </c>
      <c r="K1" s="77"/>
      <c r="L1" s="77"/>
      <c r="M1" s="77"/>
      <c r="N1" s="77"/>
      <c r="O1" s="77"/>
      <c r="P1" s="77"/>
    </row>
    <row r="2" spans="1:16" ht="15" customHeight="1" x14ac:dyDescent="0.2">
      <c r="A2" s="74"/>
      <c r="B2" s="75"/>
      <c r="C2" s="75"/>
      <c r="D2" s="76"/>
      <c r="E2" s="77" t="s">
        <v>3</v>
      </c>
      <c r="F2" s="77"/>
      <c r="G2" s="77" t="s">
        <v>4</v>
      </c>
      <c r="H2" s="77"/>
      <c r="I2" s="77"/>
      <c r="J2" s="77" t="s">
        <v>5</v>
      </c>
      <c r="K2" s="77"/>
      <c r="L2" s="77"/>
      <c r="M2" s="77"/>
      <c r="N2" s="77"/>
      <c r="O2" s="77"/>
      <c r="P2" s="77"/>
    </row>
    <row r="3" spans="1:16" ht="15" customHeight="1" x14ac:dyDescent="0.2">
      <c r="A3" s="77" t="str">
        <f>"Starting height: "&amp;E5&amp;" cm."</f>
        <v>Starting height: 40 cm.</v>
      </c>
      <c r="B3" s="77"/>
      <c r="C3" s="77"/>
      <c r="D3" s="77"/>
      <c r="E3" s="77"/>
      <c r="F3" s="77"/>
      <c r="G3" s="77"/>
      <c r="H3" s="77"/>
      <c r="I3" s="77"/>
      <c r="J3" s="77" t="s">
        <v>9</v>
      </c>
      <c r="K3" s="77"/>
      <c r="L3" s="77"/>
      <c r="M3" s="77"/>
      <c r="N3" s="77"/>
      <c r="O3" s="77"/>
      <c r="P3" s="77"/>
    </row>
    <row r="4" spans="1:16" ht="15" customHeight="1" x14ac:dyDescent="0.2">
      <c r="A4" s="77" t="s">
        <v>60</v>
      </c>
      <c r="B4" s="77"/>
      <c r="C4" s="77"/>
      <c r="D4" s="77"/>
      <c r="E4" s="78" t="s">
        <v>60</v>
      </c>
      <c r="F4" s="78"/>
      <c r="G4" s="78"/>
      <c r="H4" s="78"/>
      <c r="I4" s="78"/>
      <c r="J4" s="77" t="s">
        <v>43</v>
      </c>
      <c r="K4" s="77"/>
      <c r="L4" s="77"/>
      <c r="M4" s="77"/>
      <c r="N4" s="77"/>
      <c r="O4" s="77"/>
      <c r="P4" s="77"/>
    </row>
    <row r="5" spans="1:16" ht="15" customHeight="1" x14ac:dyDescent="0.25">
      <c r="A5" s="41" t="s">
        <v>12</v>
      </c>
      <c r="B5" s="40" t="s">
        <v>13</v>
      </c>
      <c r="C5" s="38" t="s">
        <v>14</v>
      </c>
      <c r="D5" s="40" t="s">
        <v>15</v>
      </c>
      <c r="E5" s="39">
        <v>40</v>
      </c>
      <c r="F5" s="39">
        <v>46</v>
      </c>
      <c r="G5" s="39"/>
      <c r="H5" s="39"/>
      <c r="I5" s="39"/>
      <c r="J5" s="39"/>
      <c r="K5" s="39"/>
      <c r="L5" s="39"/>
      <c r="M5" s="39"/>
      <c r="N5" s="38" t="s">
        <v>39</v>
      </c>
      <c r="O5" s="38" t="s">
        <v>21</v>
      </c>
      <c r="P5" s="38" t="s">
        <v>22</v>
      </c>
    </row>
    <row r="6" spans="1:16" ht="15.75" customHeight="1" x14ac:dyDescent="0.2">
      <c r="A6" s="34">
        <v>1</v>
      </c>
      <c r="B6" s="36" t="s">
        <v>67</v>
      </c>
      <c r="C6" s="37"/>
      <c r="D6" s="36" t="s">
        <v>33</v>
      </c>
      <c r="E6" s="36" t="s">
        <v>157</v>
      </c>
      <c r="F6" s="35"/>
      <c r="G6" s="36"/>
      <c r="H6" s="36"/>
      <c r="I6" s="35"/>
      <c r="J6" s="36"/>
      <c r="K6" s="35"/>
      <c r="L6" s="35"/>
      <c r="M6" s="35"/>
      <c r="N6" s="30"/>
      <c r="O6" s="31"/>
      <c r="P6" s="30"/>
    </row>
    <row r="7" spans="1:16" ht="15.75" customHeight="1" x14ac:dyDescent="0.2">
      <c r="A7" s="115">
        <v>2</v>
      </c>
      <c r="B7" s="116" t="s">
        <v>23</v>
      </c>
      <c r="C7" s="117"/>
      <c r="D7" s="116" t="s">
        <v>30</v>
      </c>
      <c r="E7" s="116" t="s">
        <v>158</v>
      </c>
      <c r="F7" s="118" t="s">
        <v>157</v>
      </c>
      <c r="G7" s="116"/>
      <c r="H7" s="116"/>
      <c r="I7" s="118"/>
      <c r="J7" s="116"/>
      <c r="K7" s="118"/>
      <c r="L7" s="118"/>
      <c r="M7" s="118"/>
      <c r="N7" s="116"/>
      <c r="O7" s="119"/>
      <c r="P7" s="116">
        <f>1</f>
        <v>1</v>
      </c>
    </row>
    <row r="8" spans="1:16" ht="15.75" customHeight="1" x14ac:dyDescent="0.2">
      <c r="A8" s="115">
        <v>3</v>
      </c>
      <c r="B8" s="116" t="s">
        <v>67</v>
      </c>
      <c r="C8" s="117"/>
      <c r="D8" s="116" t="s">
        <v>32</v>
      </c>
      <c r="E8" s="116" t="s">
        <v>158</v>
      </c>
      <c r="F8" s="118" t="s">
        <v>157</v>
      </c>
      <c r="G8" s="116"/>
      <c r="H8" s="116"/>
      <c r="I8" s="118"/>
      <c r="J8" s="116"/>
      <c r="K8" s="118"/>
      <c r="L8" s="118"/>
      <c r="M8" s="118"/>
      <c r="N8" s="116"/>
      <c r="O8" s="119"/>
      <c r="P8" s="116">
        <f>1</f>
        <v>1</v>
      </c>
    </row>
    <row r="9" spans="1:16" ht="15.75" customHeight="1" x14ac:dyDescent="0.2">
      <c r="A9" s="34">
        <v>4</v>
      </c>
      <c r="B9" s="36"/>
      <c r="C9" s="37"/>
      <c r="D9" s="36"/>
      <c r="E9" s="36"/>
      <c r="F9" s="35"/>
      <c r="G9" s="36"/>
      <c r="H9" s="36"/>
      <c r="I9" s="35"/>
      <c r="J9" s="36"/>
      <c r="K9" s="35"/>
      <c r="L9" s="35"/>
      <c r="M9" s="35"/>
      <c r="N9" s="30"/>
      <c r="O9" s="31"/>
      <c r="P9" s="30"/>
    </row>
    <row r="10" spans="1:16" ht="15.75" customHeight="1" x14ac:dyDescent="0.2">
      <c r="A10" s="34">
        <v>5</v>
      </c>
      <c r="B10" s="36"/>
      <c r="C10" s="37"/>
      <c r="D10" s="36"/>
      <c r="E10" s="36"/>
      <c r="F10" s="35"/>
      <c r="G10" s="36"/>
      <c r="H10" s="36"/>
      <c r="I10" s="35"/>
      <c r="J10" s="36"/>
      <c r="K10" s="35"/>
      <c r="L10" s="35"/>
      <c r="M10" s="35"/>
      <c r="N10" s="30"/>
      <c r="O10" s="31"/>
      <c r="P10" s="30"/>
    </row>
    <row r="11" spans="1:16" ht="15.75" customHeight="1" x14ac:dyDescent="0.2">
      <c r="A11" s="34">
        <v>6</v>
      </c>
      <c r="B11" s="36"/>
      <c r="C11" s="37"/>
      <c r="D11" s="36"/>
      <c r="E11" s="36"/>
      <c r="F11" s="35"/>
      <c r="G11" s="36"/>
      <c r="H11" s="36"/>
      <c r="I11" s="35"/>
      <c r="J11" s="36"/>
      <c r="K11" s="35"/>
      <c r="L11" s="35"/>
      <c r="M11" s="35"/>
      <c r="N11" s="30"/>
      <c r="O11" s="31"/>
      <c r="P11" s="30"/>
    </row>
    <row r="12" spans="1:16" ht="15.75" customHeight="1" x14ac:dyDescent="0.2">
      <c r="A12" s="34">
        <v>7</v>
      </c>
      <c r="B12" s="36"/>
      <c r="C12" s="37"/>
      <c r="D12" s="36" t="s">
        <v>159</v>
      </c>
      <c r="E12" s="36"/>
      <c r="F12" s="35"/>
      <c r="G12" s="36"/>
      <c r="H12" s="36"/>
      <c r="I12" s="35"/>
      <c r="J12" s="36"/>
      <c r="K12" s="35"/>
      <c r="L12" s="35"/>
      <c r="M12" s="35"/>
      <c r="N12" s="30"/>
      <c r="O12" s="31"/>
      <c r="P12" s="30"/>
    </row>
    <row r="13" spans="1:16" ht="15.75" customHeight="1" x14ac:dyDescent="0.2">
      <c r="A13" s="34">
        <v>8</v>
      </c>
      <c r="B13" s="36"/>
      <c r="C13" s="37"/>
      <c r="D13" s="36"/>
      <c r="E13" s="36"/>
      <c r="F13" s="35"/>
      <c r="G13" s="36"/>
      <c r="H13" s="36"/>
      <c r="I13" s="35"/>
      <c r="J13" s="36"/>
      <c r="K13" s="35"/>
      <c r="L13" s="35"/>
      <c r="M13" s="35"/>
      <c r="N13" s="30"/>
      <c r="O13" s="31"/>
      <c r="P13" s="30"/>
    </row>
    <row r="14" spans="1:16" ht="15.75" customHeight="1" x14ac:dyDescent="0.2">
      <c r="A14" s="34">
        <v>9</v>
      </c>
      <c r="B14" s="36"/>
      <c r="C14" s="37"/>
      <c r="D14" s="36"/>
      <c r="E14" s="36"/>
      <c r="F14" s="35"/>
      <c r="G14" s="36"/>
      <c r="H14" s="36"/>
      <c r="I14" s="35"/>
      <c r="J14" s="36"/>
      <c r="K14" s="35"/>
      <c r="L14" s="35"/>
      <c r="M14" s="35"/>
      <c r="N14" s="30"/>
      <c r="O14" s="31"/>
      <c r="P14" s="30"/>
    </row>
    <row r="15" spans="1:16" ht="15.75" customHeight="1" x14ac:dyDescent="0.2">
      <c r="A15" s="34">
        <v>10</v>
      </c>
      <c r="B15" s="36"/>
      <c r="C15" s="37"/>
      <c r="D15" s="36"/>
      <c r="E15" s="36"/>
      <c r="F15" s="35"/>
      <c r="G15" s="36"/>
      <c r="H15" s="36"/>
      <c r="I15" s="35"/>
      <c r="J15" s="36"/>
      <c r="K15" s="35"/>
      <c r="L15" s="35"/>
      <c r="M15" s="35"/>
      <c r="N15" s="30"/>
      <c r="O15" s="31"/>
      <c r="P15" s="30"/>
    </row>
    <row r="16" spans="1:16" ht="15.75" customHeight="1" x14ac:dyDescent="0.2">
      <c r="A16" s="34">
        <v>11</v>
      </c>
      <c r="B16" s="36"/>
      <c r="C16" s="37"/>
      <c r="D16" s="36"/>
      <c r="E16" s="36"/>
      <c r="F16" s="35"/>
      <c r="G16" s="36"/>
      <c r="H16" s="36"/>
      <c r="I16" s="35"/>
      <c r="J16" s="36"/>
      <c r="K16" s="35"/>
      <c r="L16" s="35"/>
      <c r="M16" s="35"/>
      <c r="N16" s="30"/>
      <c r="O16" s="31"/>
      <c r="P16" s="30"/>
    </row>
    <row r="17" spans="1:16" ht="15.75" customHeight="1" x14ac:dyDescent="0.2">
      <c r="A17" s="34">
        <v>12</v>
      </c>
      <c r="B17" s="36"/>
      <c r="C17" s="37"/>
      <c r="D17" s="36"/>
      <c r="E17" s="36"/>
      <c r="F17" s="35"/>
      <c r="G17" s="36"/>
      <c r="H17" s="36"/>
      <c r="I17" s="35"/>
      <c r="J17" s="36"/>
      <c r="K17" s="35"/>
      <c r="L17" s="35"/>
      <c r="M17" s="35"/>
      <c r="N17" s="30"/>
      <c r="O17" s="31"/>
      <c r="P17" s="30"/>
    </row>
    <row r="18" spans="1:16" ht="15.75" customHeight="1" x14ac:dyDescent="0.2">
      <c r="A18" s="34">
        <v>13</v>
      </c>
      <c r="B18" s="36"/>
      <c r="C18" s="37"/>
      <c r="D18" s="36"/>
      <c r="E18" s="36"/>
      <c r="F18" s="35"/>
      <c r="G18" s="36"/>
      <c r="H18" s="36"/>
      <c r="I18" s="35"/>
      <c r="J18" s="36"/>
      <c r="K18" s="35"/>
      <c r="L18" s="35"/>
      <c r="M18" s="35"/>
      <c r="N18" s="30"/>
      <c r="O18" s="31"/>
      <c r="P18" s="30"/>
    </row>
    <row r="19" spans="1:16" ht="15.75" customHeight="1" x14ac:dyDescent="0.2">
      <c r="A19" s="34">
        <v>14</v>
      </c>
      <c r="B19" s="36"/>
      <c r="C19" s="37"/>
      <c r="D19" s="36"/>
      <c r="E19" s="36"/>
      <c r="F19" s="35"/>
      <c r="G19" s="36"/>
      <c r="H19" s="36"/>
      <c r="I19" s="35"/>
      <c r="J19" s="36"/>
      <c r="K19" s="35"/>
      <c r="L19" s="35"/>
      <c r="M19" s="35"/>
      <c r="N19" s="30"/>
      <c r="O19" s="31"/>
      <c r="P19" s="30"/>
    </row>
    <row r="20" spans="1:16" ht="15.75" customHeight="1" x14ac:dyDescent="0.2">
      <c r="A20" s="34">
        <v>15</v>
      </c>
      <c r="B20" s="36"/>
      <c r="C20" s="37"/>
      <c r="D20" s="36"/>
      <c r="E20" s="36"/>
      <c r="F20" s="35"/>
      <c r="G20" s="36"/>
      <c r="H20" s="36"/>
      <c r="I20" s="35"/>
      <c r="J20" s="36"/>
      <c r="K20" s="35"/>
      <c r="L20" s="35"/>
      <c r="M20" s="35"/>
      <c r="N20" s="30"/>
      <c r="O20" s="31"/>
      <c r="P20" s="30"/>
    </row>
    <row r="21" spans="1:16" ht="15.75" customHeight="1" x14ac:dyDescent="0.2">
      <c r="A21" s="34">
        <v>16</v>
      </c>
      <c r="B21" s="36"/>
      <c r="C21" s="37"/>
      <c r="D21" s="36"/>
      <c r="E21" s="36"/>
      <c r="F21" s="35"/>
      <c r="G21" s="36"/>
      <c r="H21" s="36"/>
      <c r="I21" s="35"/>
      <c r="J21" s="36"/>
      <c r="K21" s="35"/>
      <c r="L21" s="35"/>
      <c r="M21" s="35"/>
      <c r="N21" s="30"/>
      <c r="O21" s="31"/>
      <c r="P21" s="30"/>
    </row>
    <row r="22" spans="1:16" ht="15.75" customHeight="1" x14ac:dyDescent="0.2">
      <c r="A22" s="34">
        <v>17</v>
      </c>
      <c r="B22" s="36"/>
      <c r="C22" s="37"/>
      <c r="D22" s="36"/>
      <c r="E22" s="36" t="s">
        <v>26</v>
      </c>
      <c r="F22" s="35"/>
      <c r="G22" s="36"/>
      <c r="H22" s="36"/>
      <c r="I22" s="35"/>
      <c r="J22" s="36"/>
      <c r="K22" s="35"/>
      <c r="L22" s="35"/>
      <c r="M22" s="35"/>
      <c r="N22" s="30"/>
      <c r="O22" s="31"/>
      <c r="P22" s="30"/>
    </row>
    <row r="23" spans="1:16" ht="15.75" customHeight="1" x14ac:dyDescent="0.2">
      <c r="A23" s="34">
        <v>18</v>
      </c>
      <c r="B23" s="36"/>
      <c r="C23" s="37"/>
      <c r="D23" s="36"/>
      <c r="E23" s="36"/>
      <c r="F23" s="35"/>
      <c r="G23" s="36"/>
      <c r="H23" s="36"/>
      <c r="I23" s="35"/>
      <c r="J23" s="36"/>
      <c r="K23" s="35"/>
      <c r="L23" s="35"/>
      <c r="M23" s="35"/>
      <c r="N23" s="30"/>
      <c r="O23" s="31"/>
      <c r="P23" s="30"/>
    </row>
    <row r="24" spans="1:16" ht="15.75" customHeight="1" x14ac:dyDescent="0.2">
      <c r="A24" s="34">
        <v>19</v>
      </c>
      <c r="B24" s="36"/>
      <c r="C24" s="37"/>
      <c r="D24" s="36"/>
      <c r="E24" s="36"/>
      <c r="F24" s="35"/>
      <c r="G24" s="36"/>
      <c r="H24" s="36"/>
      <c r="I24" s="35"/>
      <c r="J24" s="36"/>
      <c r="K24" s="35"/>
      <c r="L24" s="35"/>
      <c r="M24" s="35"/>
      <c r="N24" s="30"/>
      <c r="O24" s="31"/>
      <c r="P24" s="30"/>
    </row>
    <row r="25" spans="1:16" ht="15.75" customHeight="1" x14ac:dyDescent="0.2">
      <c r="A25" s="34">
        <v>20</v>
      </c>
      <c r="B25" s="36"/>
      <c r="C25" s="37"/>
      <c r="D25" s="36"/>
      <c r="E25" s="36"/>
      <c r="F25" s="35"/>
      <c r="G25" s="36"/>
      <c r="H25" s="36"/>
      <c r="I25" s="35"/>
      <c r="J25" s="36"/>
      <c r="K25" s="35"/>
      <c r="L25" s="35"/>
      <c r="M25" s="35"/>
      <c r="N25" s="30"/>
      <c r="O25" s="31"/>
      <c r="P25" s="30"/>
    </row>
    <row r="26" spans="1:16" ht="15.75" customHeight="1" x14ac:dyDescent="0.2">
      <c r="A26" s="34">
        <v>21</v>
      </c>
      <c r="B26" s="36"/>
      <c r="C26" s="37"/>
      <c r="D26" s="36"/>
      <c r="E26" s="36"/>
      <c r="F26" s="35"/>
      <c r="G26" s="36"/>
      <c r="H26" s="36"/>
      <c r="I26" s="35"/>
      <c r="J26" s="36"/>
      <c r="K26" s="35"/>
      <c r="L26" s="35"/>
      <c r="M26" s="35"/>
      <c r="N26" s="30"/>
      <c r="O26" s="31"/>
      <c r="P26" s="30"/>
    </row>
    <row r="27" spans="1:16" ht="15.75" customHeight="1" x14ac:dyDescent="0.2">
      <c r="A27" s="34">
        <v>22</v>
      </c>
      <c r="B27" s="36"/>
      <c r="C27" s="37"/>
      <c r="D27" s="36"/>
      <c r="E27" s="36"/>
      <c r="F27" s="35"/>
      <c r="G27" s="36"/>
      <c r="H27" s="36"/>
      <c r="I27" s="35"/>
      <c r="J27" s="36"/>
      <c r="K27" s="35"/>
      <c r="L27" s="35"/>
      <c r="M27" s="35"/>
      <c r="N27" s="30"/>
      <c r="O27" s="31"/>
      <c r="P27" s="30"/>
    </row>
    <row r="28" spans="1:16" ht="15.75" customHeight="1" x14ac:dyDescent="0.2">
      <c r="A28" s="34">
        <v>23</v>
      </c>
      <c r="B28" s="36"/>
      <c r="C28" s="37"/>
      <c r="D28" s="36"/>
      <c r="E28" s="36"/>
      <c r="F28" s="35"/>
      <c r="G28" s="36"/>
      <c r="H28" s="36"/>
      <c r="I28" s="35"/>
      <c r="J28" s="36"/>
      <c r="K28" s="35"/>
      <c r="L28" s="35"/>
      <c r="M28" s="35"/>
      <c r="N28" s="30"/>
      <c r="O28" s="31"/>
      <c r="P28" s="30"/>
    </row>
    <row r="29" spans="1:16" ht="15.75" customHeight="1" x14ac:dyDescent="0.2">
      <c r="A29" s="34">
        <v>24</v>
      </c>
      <c r="B29" s="36"/>
      <c r="C29" s="37"/>
      <c r="D29" s="36"/>
      <c r="E29" s="36"/>
      <c r="F29" s="35"/>
      <c r="G29" s="36"/>
      <c r="H29" s="36"/>
      <c r="I29" s="35"/>
      <c r="J29" s="36"/>
      <c r="K29" s="35"/>
      <c r="L29" s="35"/>
      <c r="M29" s="35"/>
      <c r="N29" s="30"/>
      <c r="O29" s="31"/>
      <c r="P29" s="30"/>
    </row>
    <row r="30" spans="1:16" ht="15.75" customHeight="1" x14ac:dyDescent="0.2">
      <c r="A30" s="34">
        <v>25</v>
      </c>
      <c r="B30" s="36"/>
      <c r="C30" s="37"/>
      <c r="D30" s="36"/>
      <c r="E30" s="36"/>
      <c r="F30" s="35"/>
      <c r="G30" s="36"/>
      <c r="H30" s="36"/>
      <c r="I30" s="35"/>
      <c r="J30" s="36"/>
      <c r="K30" s="35"/>
      <c r="L30" s="35"/>
      <c r="M30" s="35"/>
      <c r="N30" s="30"/>
      <c r="O30" s="31"/>
      <c r="P30" s="30"/>
    </row>
    <row r="31" spans="1:16" ht="15.75" customHeight="1" x14ac:dyDescent="0.2">
      <c r="A31" s="34">
        <v>26</v>
      </c>
      <c r="B31" s="36"/>
      <c r="C31" s="37"/>
      <c r="D31" s="36"/>
      <c r="E31" s="36"/>
      <c r="F31" s="35"/>
      <c r="G31" s="36"/>
      <c r="H31" s="36"/>
      <c r="I31" s="35"/>
      <c r="J31" s="36"/>
      <c r="K31" s="35"/>
      <c r="L31" s="35"/>
      <c r="M31" s="35"/>
      <c r="N31" s="30"/>
      <c r="O31" s="31"/>
      <c r="P31" s="30"/>
    </row>
    <row r="32" spans="1:16" ht="15.75" customHeight="1" x14ac:dyDescent="0.2">
      <c r="A32" s="34">
        <v>27</v>
      </c>
      <c r="B32" s="36"/>
      <c r="C32" s="37"/>
      <c r="D32" s="36"/>
      <c r="E32" s="36"/>
      <c r="F32" s="35"/>
      <c r="G32" s="36"/>
      <c r="H32" s="36"/>
      <c r="I32" s="35"/>
      <c r="J32" s="36"/>
      <c r="K32" s="35"/>
      <c r="L32" s="35"/>
      <c r="M32" s="35"/>
      <c r="N32" s="30"/>
      <c r="O32" s="31"/>
      <c r="P32" s="30"/>
    </row>
    <row r="33" spans="1:16" ht="15.75" customHeight="1" x14ac:dyDescent="0.2">
      <c r="A33" s="34">
        <v>28</v>
      </c>
      <c r="B33" s="36"/>
      <c r="C33" s="37"/>
      <c r="D33" s="36"/>
      <c r="E33" s="36"/>
      <c r="F33" s="35"/>
      <c r="G33" s="36"/>
      <c r="H33" s="36"/>
      <c r="I33" s="35"/>
      <c r="J33" s="36"/>
      <c r="K33" s="35"/>
      <c r="L33" s="35"/>
      <c r="M33" s="35"/>
      <c r="N33" s="30"/>
      <c r="O33" s="31"/>
      <c r="P33" s="30"/>
    </row>
    <row r="34" spans="1:16" ht="15.75" customHeight="1" x14ac:dyDescent="0.2">
      <c r="A34" s="34">
        <v>29</v>
      </c>
      <c r="B34" s="36"/>
      <c r="C34" s="37"/>
      <c r="D34" s="36"/>
      <c r="E34" s="36"/>
      <c r="F34" s="35"/>
      <c r="G34" s="36"/>
      <c r="H34" s="36"/>
      <c r="I34" s="35"/>
      <c r="J34" s="36"/>
      <c r="K34" s="35"/>
      <c r="L34" s="35"/>
      <c r="M34" s="35"/>
      <c r="N34" s="30"/>
      <c r="O34" s="31"/>
      <c r="P34" s="30"/>
    </row>
    <row r="35" spans="1:16" ht="15.75" customHeight="1" x14ac:dyDescent="0.2">
      <c r="A35" s="34">
        <v>30</v>
      </c>
      <c r="B35" s="36"/>
      <c r="C35" s="37"/>
      <c r="D35" s="36"/>
      <c r="E35" s="36"/>
      <c r="F35" s="35"/>
      <c r="G35" s="36"/>
      <c r="H35" s="36"/>
      <c r="I35" s="35"/>
      <c r="J35" s="36"/>
      <c r="K35" s="35"/>
      <c r="L35" s="35"/>
      <c r="M35" s="35"/>
      <c r="N35" s="30"/>
      <c r="O35" s="31"/>
      <c r="P35" s="30"/>
    </row>
    <row r="36" spans="1:16" x14ac:dyDescent="0.2">
      <c r="A36" s="34">
        <v>31</v>
      </c>
      <c r="B36" s="36"/>
      <c r="C36" s="37"/>
      <c r="D36" s="36"/>
      <c r="E36" s="36"/>
      <c r="F36" s="35"/>
      <c r="G36" s="36"/>
      <c r="H36" s="36"/>
      <c r="I36" s="35"/>
      <c r="J36" s="36"/>
      <c r="K36" s="35"/>
      <c r="L36" s="35"/>
      <c r="M36" s="35"/>
      <c r="N36" s="30"/>
      <c r="O36" s="31"/>
      <c r="P36" s="30"/>
    </row>
    <row r="37" spans="1:16" x14ac:dyDescent="0.2">
      <c r="A37" s="34">
        <v>32</v>
      </c>
      <c r="B37" s="30"/>
      <c r="C37" s="33"/>
      <c r="D37" s="30"/>
      <c r="E37" s="30"/>
      <c r="F37" s="32"/>
      <c r="G37" s="30"/>
      <c r="H37" s="30"/>
      <c r="I37" s="32"/>
      <c r="J37" s="30"/>
      <c r="K37" s="32"/>
      <c r="L37" s="32"/>
      <c r="M37" s="32"/>
      <c r="N37" s="30"/>
      <c r="O37" s="31"/>
      <c r="P37" s="30"/>
    </row>
  </sheetData>
  <mergeCells count="12">
    <mergeCell ref="A1:D2"/>
    <mergeCell ref="A3:D3"/>
    <mergeCell ref="E3:I3"/>
    <mergeCell ref="J3:P3"/>
    <mergeCell ref="A4:D4"/>
    <mergeCell ref="E4:I4"/>
    <mergeCell ref="J4:P4"/>
    <mergeCell ref="E1:I1"/>
    <mergeCell ref="J1:P1"/>
    <mergeCell ref="E2:F2"/>
    <mergeCell ref="G2:I2"/>
    <mergeCell ref="J2:P2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  <vt:lpstr>Open Difficult Straight</vt:lpstr>
      <vt:lpstr>High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2019-07-06T04:20:35Z</cp:lastPrinted>
  <dcterms:created xsi:type="dcterms:W3CDTF">2018-07-26T07:25:47Z</dcterms:created>
  <dcterms:modified xsi:type="dcterms:W3CDTF">2019-07-08T04:55:02Z</dcterms:modified>
</cp:coreProperties>
</file>