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ini Straight" sheetId="1" r:id="rId1"/>
    <sheet name="Mini Crooked" sheetId="2" r:id="rId2"/>
    <sheet name="Easy Straight" sheetId="3" r:id="rId3"/>
    <sheet name="Easy Crooked" sheetId="4" r:id="rId4"/>
    <sheet name="Open Medium Straight" sheetId="5" r:id="rId5"/>
    <sheet name="Open Medium Crooked" sheetId="6" r:id="rId6"/>
    <sheet name="Open Difficult Straight" sheetId="7" r:id="rId7"/>
    <sheet name="Open Difficult Crooked" sheetId="8" r:id="rId8"/>
    <sheet name="High Jump" sheetId="9" r:id="rId9"/>
    <sheet name="Long Jump" sheetId="10" r:id="rId10"/>
  </sheets>
  <definedNames/>
  <calcPr fullCalcOnLoad="1"/>
</workbook>
</file>

<file path=xl/sharedStrings.xml><?xml version="1.0" encoding="utf-8"?>
<sst xmlns="http://schemas.openxmlformats.org/spreadsheetml/2006/main" count="344" uniqueCount="71">
  <si>
    <t>Easy Straight</t>
  </si>
  <si>
    <t>Start:</t>
  </si>
  <si>
    <t>End:</t>
  </si>
  <si>
    <t>Trainee:</t>
  </si>
  <si>
    <t>Judging System: D2</t>
  </si>
  <si>
    <t>Max. time:</t>
  </si>
  <si>
    <t>Secretary:</t>
  </si>
  <si>
    <t>RHSA Championships</t>
  </si>
  <si>
    <t>Moore Park Sydney</t>
  </si>
  <si>
    <t>Organiser: RHSA</t>
  </si>
  <si>
    <t>No.</t>
  </si>
  <si>
    <t>Handler</t>
  </si>
  <si>
    <t>S.no.</t>
  </si>
  <si>
    <t>Rabbit</t>
  </si>
  <si>
    <t>Faults</t>
  </si>
  <si>
    <t>Time</t>
  </si>
  <si>
    <r>
      <t>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</t>
    </r>
  </si>
  <si>
    <r>
      <t>T. time</t>
    </r>
    <r>
      <rPr>
        <b/>
        <sz val="3"/>
        <rFont val="Arial"/>
        <family val="2"/>
      </rPr>
      <t xml:space="preserve"> T. time T. time </t>
    </r>
  </si>
  <si>
    <t>PP</t>
  </si>
  <si>
    <t>Points</t>
  </si>
  <si>
    <t>Plac.</t>
  </si>
  <si>
    <t>Vanessa Alan</t>
  </si>
  <si>
    <t>Cloverfield Lightning</t>
  </si>
  <si>
    <t>Benjamin</t>
  </si>
  <si>
    <t>12 Starters</t>
  </si>
  <si>
    <t>4-Easy Crooked</t>
  </si>
  <si>
    <t>DQ</t>
  </si>
  <si>
    <t>Neil Worley</t>
  </si>
  <si>
    <t>10 Starters</t>
  </si>
  <si>
    <t>13 Open Medium Straight</t>
  </si>
  <si>
    <t>Cloverfield Edric</t>
  </si>
  <si>
    <t xml:space="preserve"> </t>
  </si>
  <si>
    <t>8 Starters</t>
  </si>
  <si>
    <t>14 Open Medium Crooked</t>
  </si>
  <si>
    <t>Tracy Worley</t>
  </si>
  <si>
    <t>DNF</t>
  </si>
  <si>
    <t>Snickers</t>
  </si>
  <si>
    <t>Cloverfield Elijah</t>
  </si>
  <si>
    <t>Mini Straight</t>
  </si>
  <si>
    <t>Vanessa Allan</t>
  </si>
  <si>
    <t>Mini Crooked</t>
  </si>
  <si>
    <t>Judge: Vanessa Allan</t>
  </si>
  <si>
    <t>Seabreeze Stanley</t>
  </si>
  <si>
    <t>Natasha McGarry</t>
  </si>
  <si>
    <t>Sunny</t>
  </si>
  <si>
    <t>Cloverfield Enoch</t>
  </si>
  <si>
    <t>Matilda</t>
  </si>
  <si>
    <t>Abraham Lincoln</t>
  </si>
  <si>
    <t>Luca</t>
  </si>
  <si>
    <t>Kye</t>
  </si>
  <si>
    <t>2.14.70</t>
  </si>
  <si>
    <t>Cloverfield Adam</t>
  </si>
  <si>
    <t>Cutie Pie</t>
  </si>
  <si>
    <t>30th March 2018</t>
  </si>
  <si>
    <t>20th March 2018</t>
  </si>
  <si>
    <t>Judge: Natasha McGarry</t>
  </si>
  <si>
    <t>Judge: Neil Worley/Natasha McGarry</t>
  </si>
  <si>
    <t>15 Open Difficult Straight</t>
  </si>
  <si>
    <t>High Jump</t>
  </si>
  <si>
    <t>Max. time: 2 minutes</t>
  </si>
  <si>
    <t>Secretary: Tracy Worley</t>
  </si>
  <si>
    <t>RBA</t>
  </si>
  <si>
    <t>Cert.</t>
  </si>
  <si>
    <t>O</t>
  </si>
  <si>
    <t>XXX</t>
  </si>
  <si>
    <t>XO</t>
  </si>
  <si>
    <t>30th Jun 208</t>
  </si>
  <si>
    <t>2018 National Championships</t>
  </si>
  <si>
    <t>XXO</t>
  </si>
  <si>
    <t>12 Long Jump</t>
  </si>
  <si>
    <t>South Penrith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</si>
</sst>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\ "/>
    <numFmt numFmtId="165" formatCode="m:ss.00"/>
  </numFmts>
  <fonts count="31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"/>
      <name val="Arial"/>
      <family val="2"/>
    </font>
    <font>
      <i/>
      <sz val="11"/>
      <color indexed="23"/>
      <name val="Calibri"/>
      <family val="2"/>
    </font>
    <font>
      <sz val="11"/>
      <color indexed="54"/>
      <name val="Calibri"/>
      <family val="2"/>
    </font>
    <font>
      <sz val="11"/>
      <color indexed="37"/>
      <name val="Calibri"/>
      <family val="2"/>
    </font>
    <font>
      <b/>
      <sz val="11"/>
      <color indexed="63"/>
      <name val="Calibri"/>
      <family val="2"/>
    </font>
    <font>
      <sz val="18"/>
      <color indexed="63"/>
      <name val="Calibri Light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1" fillId="43" borderId="0" applyNumberFormat="0" applyBorder="0" applyAlignment="0" applyProtection="0"/>
    <xf numFmtId="0" fontId="3" fillId="44" borderId="0" applyNumberFormat="0" applyBorder="0" applyAlignment="0" applyProtection="0"/>
    <xf numFmtId="0" fontId="4" fillId="45" borderId="1" applyNumberFormat="0" applyAlignment="0" applyProtection="0"/>
    <xf numFmtId="0" fontId="5" fillId="4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4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48" borderId="6" applyNumberFormat="0" applyAlignment="0" applyProtection="0"/>
    <xf numFmtId="0" fontId="11" fillId="0" borderId="7" applyNumberFormat="0" applyFill="0" applyAlignment="0" applyProtection="0"/>
    <xf numFmtId="0" fontId="27" fillId="49" borderId="0" applyNumberFormat="0" applyBorder="0" applyAlignment="0" applyProtection="0"/>
    <xf numFmtId="0" fontId="0" fillId="0" borderId="0">
      <alignment/>
      <protection/>
    </xf>
    <xf numFmtId="0" fontId="0" fillId="50" borderId="8" applyNumberFormat="0" applyAlignment="0" applyProtection="0"/>
    <xf numFmtId="0" fontId="28" fillId="51" borderId="9" applyNumberFormat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64" fontId="16" fillId="0" borderId="11" xfId="0" applyNumberFormat="1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64" fontId="14" fillId="0" borderId="11" xfId="0" applyNumberFormat="1" applyFont="1" applyBorder="1" applyAlignment="1">
      <alignment/>
    </xf>
    <xf numFmtId="0" fontId="1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14" fillId="0" borderId="11" xfId="0" applyNumberFormat="1" applyFont="1" applyFill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0" fillId="0" borderId="11" xfId="0" applyFont="1" applyBorder="1" applyAlignment="1">
      <alignment/>
    </xf>
    <xf numFmtId="165" fontId="14" fillId="0" borderId="11" xfId="0" applyNumberFormat="1" applyFont="1" applyBorder="1" applyAlignment="1">
      <alignment/>
    </xf>
    <xf numFmtId="0" fontId="14" fillId="0" borderId="0" xfId="76" applyFont="1">
      <alignment/>
      <protection/>
    </xf>
    <xf numFmtId="0" fontId="0" fillId="0" borderId="0" xfId="76" applyFont="1">
      <alignment/>
      <protection/>
    </xf>
    <xf numFmtId="164" fontId="16" fillId="0" borderId="11" xfId="76" applyNumberFormat="1" applyFont="1" applyBorder="1">
      <alignment/>
      <protection/>
    </xf>
    <xf numFmtId="0" fontId="16" fillId="0" borderId="11" xfId="76" applyFont="1" applyBorder="1">
      <alignment/>
      <protection/>
    </xf>
    <xf numFmtId="0" fontId="17" fillId="0" borderId="11" xfId="76" applyFont="1" applyBorder="1" applyAlignment="1">
      <alignment horizontal="center"/>
      <protection/>
    </xf>
    <xf numFmtId="0" fontId="16" fillId="0" borderId="11" xfId="76" applyFont="1" applyBorder="1" applyAlignment="1">
      <alignment horizontal="center"/>
      <protection/>
    </xf>
    <xf numFmtId="164" fontId="14" fillId="0" borderId="11" xfId="76" applyNumberFormat="1" applyFont="1" applyBorder="1" applyAlignment="1">
      <alignment/>
      <protection/>
    </xf>
    <xf numFmtId="0" fontId="14" fillId="0" borderId="11" xfId="76" applyFont="1" applyFill="1" applyBorder="1" applyAlignment="1">
      <alignment/>
      <protection/>
    </xf>
    <xf numFmtId="165" fontId="14" fillId="0" borderId="11" xfId="76" applyNumberFormat="1" applyFont="1" applyFill="1" applyBorder="1" applyAlignment="1">
      <alignment/>
      <protection/>
    </xf>
    <xf numFmtId="0" fontId="14" fillId="0" borderId="11" xfId="76" applyFont="1" applyBorder="1" applyAlignment="1">
      <alignment/>
      <protection/>
    </xf>
    <xf numFmtId="0" fontId="14" fillId="0" borderId="11" xfId="76" applyFont="1" applyBorder="1">
      <alignment/>
      <protection/>
    </xf>
    <xf numFmtId="1" fontId="14" fillId="0" borderId="11" xfId="76" applyNumberFormat="1" applyFont="1" applyFill="1" applyBorder="1" applyAlignment="1">
      <alignment/>
      <protection/>
    </xf>
    <xf numFmtId="0" fontId="0" fillId="0" borderId="11" xfId="76" applyFont="1" applyFill="1" applyBorder="1" applyAlignment="1">
      <alignment/>
      <protection/>
    </xf>
    <xf numFmtId="0" fontId="0" fillId="0" borderId="11" xfId="76" applyFont="1" applyBorder="1" applyAlignment="1">
      <alignment/>
      <protection/>
    </xf>
    <xf numFmtId="165" fontId="14" fillId="0" borderId="11" xfId="76" applyNumberFormat="1" applyFont="1" applyBorder="1" applyAlignment="1">
      <alignment/>
      <protection/>
    </xf>
    <xf numFmtId="0" fontId="15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5" fillId="0" borderId="11" xfId="76" applyFont="1" applyBorder="1" applyAlignment="1">
      <alignment horizontal="center" vertical="center"/>
      <protection/>
    </xf>
    <xf numFmtId="0" fontId="14" fillId="0" borderId="11" xfId="76" applyFont="1" applyBorder="1" applyAlignment="1">
      <alignment horizontal="left" vertical="center"/>
      <protection/>
    </xf>
    <xf numFmtId="0" fontId="14" fillId="0" borderId="11" xfId="76" applyFont="1" applyBorder="1" applyAlignment="1">
      <alignment vertical="center"/>
      <protection/>
    </xf>
    <xf numFmtId="0" fontId="15" fillId="0" borderId="12" xfId="76" applyFont="1" applyBorder="1" applyAlignment="1">
      <alignment horizontal="center" vertical="center"/>
      <protection/>
    </xf>
    <xf numFmtId="0" fontId="14" fillId="0" borderId="11" xfId="76" applyFont="1" applyBorder="1" applyAlignment="1">
      <alignment horizontal="left" vertical="center"/>
      <protection/>
    </xf>
    <xf numFmtId="0" fontId="14" fillId="0" borderId="11" xfId="0" applyFont="1" applyBorder="1" applyAlignment="1">
      <alignment horizontal="left" vertical="center"/>
    </xf>
    <xf numFmtId="0" fontId="14" fillId="0" borderId="11" xfId="76" applyFont="1" applyBorder="1" applyAlignment="1">
      <alignment vertical="center"/>
      <protection/>
    </xf>
    <xf numFmtId="164" fontId="16" fillId="0" borderId="11" xfId="76" applyNumberFormat="1" applyFont="1" applyBorder="1">
      <alignment/>
      <protection/>
    </xf>
    <xf numFmtId="0" fontId="16" fillId="0" borderId="11" xfId="76" applyFont="1" applyBorder="1">
      <alignment/>
      <protection/>
    </xf>
    <xf numFmtId="0" fontId="17" fillId="0" borderId="11" xfId="76" applyFont="1" applyBorder="1" applyAlignment="1">
      <alignment horizontal="center"/>
      <protection/>
    </xf>
    <xf numFmtId="0" fontId="16" fillId="0" borderId="11" xfId="76" applyFont="1" applyBorder="1" applyAlignment="1">
      <alignment horizontal="center"/>
      <protection/>
    </xf>
    <xf numFmtId="164" fontId="14" fillId="0" borderId="11" xfId="76" applyNumberFormat="1" applyFont="1" applyBorder="1" applyAlignment="1">
      <alignment/>
      <protection/>
    </xf>
    <xf numFmtId="0" fontId="14" fillId="0" borderId="11" xfId="76" applyFont="1" applyFill="1" applyBorder="1" applyAlignment="1">
      <alignment/>
      <protection/>
    </xf>
    <xf numFmtId="0" fontId="0" fillId="0" borderId="11" xfId="76" applyFont="1" applyFill="1" applyBorder="1" applyAlignment="1">
      <alignment/>
      <protection/>
    </xf>
    <xf numFmtId="165" fontId="14" fillId="0" borderId="11" xfId="76" applyNumberFormat="1" applyFont="1" applyFill="1" applyBorder="1" applyAlignment="1">
      <alignment/>
      <protection/>
    </xf>
    <xf numFmtId="0" fontId="14" fillId="0" borderId="11" xfId="76" applyFont="1" applyBorder="1" applyAlignment="1">
      <alignment/>
      <protection/>
    </xf>
    <xf numFmtId="0" fontId="14" fillId="0" borderId="11" xfId="76" applyFont="1" applyBorder="1">
      <alignment/>
      <protection/>
    </xf>
    <xf numFmtId="0" fontId="0" fillId="0" borderId="11" xfId="76" applyFont="1" applyBorder="1" applyAlignment="1">
      <alignment/>
      <protection/>
    </xf>
    <xf numFmtId="165" fontId="14" fillId="0" borderId="11" xfId="76" applyNumberFormat="1" applyFont="1" applyBorder="1" applyAlignment="1">
      <alignment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rmal 2" xfId="76"/>
    <cellStyle name="Note" xfId="77"/>
    <cellStyle name="Output" xfId="78"/>
    <cellStyle name="Percent" xfId="79"/>
    <cellStyle name="Sheet Title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2F2F2"/>
      <rgbColor rgb="000000FF"/>
      <rgbColor rgb="00C3D69B"/>
      <rgbColor rgb="00FF00FF"/>
      <rgbColor rgb="00E6E0EC"/>
      <rgbColor rgb="009C0006"/>
      <rgbColor rgb="00006100"/>
      <rgbColor rgb="00000080"/>
      <rgbColor rgb="00B2B2B2"/>
      <rgbColor rgb="00800080"/>
      <rgbColor rgb="00F2DCDB"/>
      <rgbColor rgb="00CCC1DA"/>
      <rgbColor rgb="007F7F7F"/>
      <rgbColor rgb="0095B3D7"/>
      <rgbColor rgb="00C0504D"/>
      <rgbColor rgb="00FFFFCC"/>
      <rgbColor rgb="00DBEEF4"/>
      <rgbColor rgb="00660066"/>
      <rgbColor rgb="00F79646"/>
      <rgbColor rgb="000066CC"/>
      <rgbColor rgb="00B9CDE5"/>
      <rgbColor rgb="00000080"/>
      <rgbColor rgb="00FF00FF"/>
      <rgbColor rgb="00D7E4BD"/>
      <rgbColor rgb="00EBF1DE"/>
      <rgbColor rgb="00800080"/>
      <rgbColor rgb="00800000"/>
      <rgbColor rgb="00008080"/>
      <rgbColor rgb="000000FF"/>
      <rgbColor rgb="00B7DEE8"/>
      <rgbColor rgb="00DCE6F2"/>
      <rgbColor rgb="00C6EFCE"/>
      <rgbColor rgb="00FDEADA"/>
      <rgbColor rgb="0093CDDD"/>
      <rgbColor rgb="00D99694"/>
      <rgbColor rgb="00B3A2C7"/>
      <rgbColor rgb="00FAC090"/>
      <rgbColor rgb="004F81BD"/>
      <rgbColor rgb="004BACC6"/>
      <rgbColor rgb="009BBB59"/>
      <rgbColor rgb="00FCD5B5"/>
      <rgbColor rgb="00FF8001"/>
      <rgbColor rgb="00FA7D00"/>
      <rgbColor rgb="008064A2"/>
      <rgbColor rgb="00A5A5A5"/>
      <rgbColor rgb="00003366"/>
      <rgbColor rgb="00A7C0DE"/>
      <rgbColor rgb="00003300"/>
      <rgbColor rgb="00333300"/>
      <rgbColor rgb="00FFC7CE"/>
      <rgbColor rgb="00E6B9B8"/>
      <rgbColor rgb="001F497D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I1" sqref="I1:M1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2" customWidth="1"/>
    <col min="4" max="4" width="37.8515625" style="1" customWidth="1"/>
    <col min="5" max="5" width="7.00390625" style="1" customWidth="1"/>
    <col min="6" max="6" width="11.57421875" style="1" customWidth="1"/>
    <col min="7" max="7" width="7.00390625" style="1" customWidth="1"/>
    <col min="8" max="8" width="11.00390625" style="1" customWidth="1"/>
    <col min="9" max="9" width="7.00390625" style="1" customWidth="1"/>
    <col min="10" max="10" width="10.2812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30" t="s">
        <v>38</v>
      </c>
      <c r="B1" s="30"/>
      <c r="C1" s="30"/>
      <c r="D1" s="30"/>
      <c r="E1" s="31" t="s">
        <v>53</v>
      </c>
      <c r="F1" s="31"/>
      <c r="G1" s="31"/>
      <c r="H1" s="31"/>
      <c r="I1" s="31" t="s">
        <v>41</v>
      </c>
      <c r="J1" s="31"/>
      <c r="K1" s="31"/>
      <c r="L1" s="31"/>
      <c r="M1" s="31"/>
    </row>
    <row r="2" spans="1:13" ht="15" customHeight="1">
      <c r="A2" s="30"/>
      <c r="B2" s="30"/>
      <c r="C2" s="30"/>
      <c r="D2" s="30"/>
      <c r="E2" s="31" t="s">
        <v>1</v>
      </c>
      <c r="F2" s="31"/>
      <c r="G2" s="31" t="s">
        <v>2</v>
      </c>
      <c r="H2" s="31"/>
      <c r="I2" s="31" t="s">
        <v>3</v>
      </c>
      <c r="J2" s="31"/>
      <c r="K2" s="31"/>
      <c r="L2" s="31"/>
      <c r="M2" s="31"/>
    </row>
    <row r="3" spans="1:13" ht="15" customHeight="1">
      <c r="A3" s="31" t="s">
        <v>4</v>
      </c>
      <c r="B3" s="31"/>
      <c r="C3" s="31"/>
      <c r="D3" s="31"/>
      <c r="E3" s="31" t="s">
        <v>5</v>
      </c>
      <c r="F3" s="31"/>
      <c r="G3" s="31"/>
      <c r="H3" s="31"/>
      <c r="I3" s="31" t="s">
        <v>6</v>
      </c>
      <c r="J3" s="31"/>
      <c r="K3" s="31"/>
      <c r="L3" s="31"/>
      <c r="M3" s="31"/>
    </row>
    <row r="4" spans="1:13" ht="15" customHeight="1">
      <c r="A4" s="31" t="s">
        <v>7</v>
      </c>
      <c r="B4" s="31"/>
      <c r="C4" s="31"/>
      <c r="D4" s="31"/>
      <c r="E4" s="32" t="s">
        <v>8</v>
      </c>
      <c r="F4" s="32"/>
      <c r="G4" s="32"/>
      <c r="H4" s="32"/>
      <c r="I4" s="31" t="s">
        <v>9</v>
      </c>
      <c r="J4" s="31"/>
      <c r="K4" s="31"/>
      <c r="L4" s="31"/>
      <c r="M4" s="31"/>
    </row>
    <row r="5" spans="1:13" ht="15" customHeight="1">
      <c r="A5" s="3" t="s">
        <v>10</v>
      </c>
      <c r="B5" s="4" t="s">
        <v>11</v>
      </c>
      <c r="C5" s="5" t="s">
        <v>12</v>
      </c>
      <c r="D5" s="4" t="s">
        <v>13</v>
      </c>
      <c r="E5" s="6" t="s">
        <v>14</v>
      </c>
      <c r="F5" s="6" t="s">
        <v>15</v>
      </c>
      <c r="G5" s="6" t="s">
        <v>14</v>
      </c>
      <c r="H5" s="6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6" t="s">
        <v>20</v>
      </c>
    </row>
    <row r="6" spans="1:13" ht="15.75" customHeight="1">
      <c r="A6" s="7">
        <v>1</v>
      </c>
      <c r="B6" s="8" t="s">
        <v>43</v>
      </c>
      <c r="C6" s="9"/>
      <c r="D6" s="8" t="s">
        <v>44</v>
      </c>
      <c r="E6" s="8">
        <v>0</v>
      </c>
      <c r="F6" s="10">
        <v>0.0006881944444444444</v>
      </c>
      <c r="G6" s="8">
        <v>0</v>
      </c>
      <c r="H6" s="10">
        <v>0.0002960648148148148</v>
      </c>
      <c r="I6" s="8">
        <f>G6+E6</f>
        <v>0</v>
      </c>
      <c r="J6" s="10">
        <f>H6</f>
        <v>0.0002960648148148148</v>
      </c>
      <c r="K6" s="11"/>
      <c r="L6" s="12"/>
      <c r="M6" s="11">
        <v>2</v>
      </c>
    </row>
    <row r="7" spans="1:13" ht="15.75" customHeight="1">
      <c r="A7" s="7">
        <v>2</v>
      </c>
      <c r="B7" s="8" t="s">
        <v>34</v>
      </c>
      <c r="C7" s="9"/>
      <c r="D7" s="8" t="s">
        <v>42</v>
      </c>
      <c r="E7" s="8">
        <v>0</v>
      </c>
      <c r="F7" s="10">
        <v>0.0002550925925925926</v>
      </c>
      <c r="G7" s="8">
        <v>1</v>
      </c>
      <c r="H7" s="10">
        <v>0.00034247685185185184</v>
      </c>
      <c r="I7" s="8">
        <f>G7+E7</f>
        <v>1</v>
      </c>
      <c r="J7" s="10">
        <f>H7</f>
        <v>0.00034247685185185184</v>
      </c>
      <c r="K7" s="11"/>
      <c r="L7" s="12"/>
      <c r="M7" s="11">
        <v>3</v>
      </c>
    </row>
    <row r="8" spans="1:13" ht="15.75" customHeight="1">
      <c r="A8" s="7">
        <v>3</v>
      </c>
      <c r="B8" s="8" t="s">
        <v>27</v>
      </c>
      <c r="C8" s="9"/>
      <c r="D8" s="8" t="s">
        <v>45</v>
      </c>
      <c r="E8" s="8">
        <v>0</v>
      </c>
      <c r="F8" s="10">
        <v>0.00013877314814814815</v>
      </c>
      <c r="G8" s="8">
        <v>0</v>
      </c>
      <c r="H8" s="10">
        <v>0.0002380787037037037</v>
      </c>
      <c r="I8" s="8">
        <f>G8+E8</f>
        <v>0</v>
      </c>
      <c r="J8" s="10">
        <f>H8</f>
        <v>0.0002380787037037037</v>
      </c>
      <c r="K8" s="11"/>
      <c r="L8" s="12"/>
      <c r="M8" s="11">
        <v>1</v>
      </c>
    </row>
    <row r="9" spans="1:13" ht="15.75" customHeight="1">
      <c r="A9" s="7">
        <v>4</v>
      </c>
      <c r="B9" s="8" t="s">
        <v>46</v>
      </c>
      <c r="C9" s="9"/>
      <c r="D9" s="8" t="s">
        <v>47</v>
      </c>
      <c r="E9" s="8">
        <v>1</v>
      </c>
      <c r="F9" s="10">
        <v>0.0008221064814814814</v>
      </c>
      <c r="G9" s="8">
        <v>3</v>
      </c>
      <c r="H9" s="10">
        <v>0.0007128472222222222</v>
      </c>
      <c r="I9" s="8">
        <f>G9+E9</f>
        <v>4</v>
      </c>
      <c r="J9" s="10">
        <f>H9</f>
        <v>0.0007128472222222222</v>
      </c>
      <c r="K9" s="11"/>
      <c r="L9" s="12"/>
      <c r="M9" s="11">
        <v>4</v>
      </c>
    </row>
    <row r="10" spans="1:13" ht="15.75" customHeight="1">
      <c r="A10" s="7">
        <v>5</v>
      </c>
      <c r="B10" s="8" t="s">
        <v>48</v>
      </c>
      <c r="C10" s="9"/>
      <c r="D10" s="8" t="s">
        <v>49</v>
      </c>
      <c r="E10" s="8">
        <f>4+1</f>
        <v>5</v>
      </c>
      <c r="F10" s="10" t="s">
        <v>50</v>
      </c>
      <c r="G10" s="8">
        <v>6</v>
      </c>
      <c r="H10" s="10">
        <v>0.0013859953703703705</v>
      </c>
      <c r="I10" s="8">
        <f>G10+E10</f>
        <v>11</v>
      </c>
      <c r="J10" s="10">
        <f>H10</f>
        <v>0.0013859953703703705</v>
      </c>
      <c r="K10" s="11"/>
      <c r="L10" s="12"/>
      <c r="M10" s="11">
        <v>5</v>
      </c>
    </row>
    <row r="11" spans="1:13" ht="15.75" customHeight="1">
      <c r="A11" s="7">
        <v>6</v>
      </c>
      <c r="B11" s="8"/>
      <c r="C11" s="9"/>
      <c r="D11" s="8"/>
      <c r="E11" s="8"/>
      <c r="F11" s="10"/>
      <c r="G11" s="8"/>
      <c r="H11" s="10"/>
      <c r="I11" s="8"/>
      <c r="J11" s="10"/>
      <c r="K11" s="11"/>
      <c r="L11" s="12"/>
      <c r="M11" s="11"/>
    </row>
    <row r="12" spans="1:13" ht="15.75" customHeight="1">
      <c r="A12" s="7">
        <v>7</v>
      </c>
      <c r="B12" s="8"/>
      <c r="C12" s="9"/>
      <c r="D12" s="8"/>
      <c r="E12" s="8"/>
      <c r="F12" s="10"/>
      <c r="G12" s="8"/>
      <c r="H12" s="10"/>
      <c r="I12" s="8"/>
      <c r="J12" s="10"/>
      <c r="K12" s="11"/>
      <c r="L12" s="12"/>
      <c r="M12" s="11"/>
    </row>
    <row r="13" spans="1:13" ht="15.75" customHeight="1">
      <c r="A13" s="7">
        <v>8</v>
      </c>
      <c r="B13" s="8"/>
      <c r="C13" s="9"/>
      <c r="D13" s="8"/>
      <c r="E13" s="8"/>
      <c r="F13" s="10"/>
      <c r="G13" s="8"/>
      <c r="H13" s="10"/>
      <c r="I13" s="8"/>
      <c r="J13" s="10"/>
      <c r="K13" s="11"/>
      <c r="L13" s="12"/>
      <c r="M13" s="11"/>
    </row>
    <row r="14" spans="1:13" ht="15.75" customHeight="1">
      <c r="A14" s="7">
        <v>9</v>
      </c>
      <c r="B14" s="8"/>
      <c r="C14" s="9"/>
      <c r="D14" s="8"/>
      <c r="E14" s="8"/>
      <c r="F14" s="10"/>
      <c r="G14" s="8"/>
      <c r="H14" s="10"/>
      <c r="I14" s="8"/>
      <c r="J14" s="10"/>
      <c r="K14" s="11"/>
      <c r="L14" s="12"/>
      <c r="M14" s="11"/>
    </row>
    <row r="15" spans="1:13" ht="15.75" customHeight="1">
      <c r="A15" s="7">
        <v>21</v>
      </c>
      <c r="B15" s="8"/>
      <c r="C15" s="9"/>
      <c r="D15" s="8"/>
      <c r="E15" s="8"/>
      <c r="F15" s="10"/>
      <c r="G15" s="8"/>
      <c r="H15" s="10"/>
      <c r="I15" s="8"/>
      <c r="J15" s="10"/>
      <c r="K15" s="11"/>
      <c r="L15" s="12"/>
      <c r="M15" s="11"/>
    </row>
    <row r="16" spans="1:13" ht="15.75" customHeight="1">
      <c r="A16" s="7">
        <v>22</v>
      </c>
      <c r="B16" s="8"/>
      <c r="C16" s="9"/>
      <c r="D16" s="8"/>
      <c r="E16" s="8"/>
      <c r="F16" s="10"/>
      <c r="G16" s="8"/>
      <c r="H16" s="10"/>
      <c r="I16" s="8">
        <f aca="true" t="shared" si="0" ref="I15:I26">IF(AND(E16&lt;&gt;"",G16&lt;&gt;""),IF(T(E16)="",E16,LEFT(E16,FIND("+",E16,1)-1)+IF(ISERROR(FIND("+",E16,FIND("+",E16)+1)),RIGHT(E16,LEN(E16)-FIND("+",E16,1)),LEFT(RIGHT(E16,LEN(E16)-FIND("+",E16,1)),FIND("+",RIGHT(E16,LEN(E16)-FIND("+",E16,1)),1)-1)+RIGHT(RIGHT(E16,LEN(E16)-FIND("+",E16,1)),LEN(RIGHT(E16,LEN(E16)-FIND("+",E16,1)))-FIND("+",RIGHT(E16,LEN(E16)-FIND("+",E16,1)),1))))+IF(T(G16)="",G16,LEFT(G16,FIND("+",G16,1)-1)+IF(ISERROR(FIND("+",G16,FIND("+",G16)+1)),RIGHT(G16,LEN(G16)-FIND("+",G16,1)),LEFT(RIGHT(G16,LEN(G16)-FIND("+",G16,1)),FIND("+",RIGHT(G16,LEN(G16)-FIND("+",G16,1)),1)-1)+RIGHT(RIGHT(G16,LEN(G16)-FIND("+",G16,1)),LEN(RIGHT(G16,LEN(G16)-FIND("+",G16,1)))-FIND("+",RIGHT(G16,LEN(G16)-FIND("+",G16,1)),1)))),"")</f>
      </c>
      <c r="J16" s="10"/>
      <c r="K16" s="11"/>
      <c r="L16" s="12"/>
      <c r="M16" s="11"/>
    </row>
    <row r="17" spans="1:13" ht="15.75" customHeight="1">
      <c r="A17" s="7">
        <v>23</v>
      </c>
      <c r="B17" s="8"/>
      <c r="C17" s="9"/>
      <c r="D17" s="8"/>
      <c r="E17" s="8"/>
      <c r="F17" s="10"/>
      <c r="G17" s="8"/>
      <c r="H17" s="10"/>
      <c r="I17" s="8">
        <f t="shared" si="0"/>
      </c>
      <c r="J17" s="10"/>
      <c r="K17" s="11"/>
      <c r="L17" s="12"/>
      <c r="M17" s="11"/>
    </row>
    <row r="18" spans="1:13" ht="15.75" customHeight="1">
      <c r="A18" s="7">
        <v>24</v>
      </c>
      <c r="B18" s="8"/>
      <c r="C18" s="9"/>
      <c r="D18" s="8"/>
      <c r="E18" s="8"/>
      <c r="F18" s="10"/>
      <c r="G18" s="8"/>
      <c r="H18" s="10"/>
      <c r="I18" s="8">
        <f t="shared" si="0"/>
      </c>
      <c r="J18" s="10"/>
      <c r="K18" s="11"/>
      <c r="L18" s="12"/>
      <c r="M18" s="11"/>
    </row>
    <row r="19" spans="1:13" ht="15.75" customHeight="1">
      <c r="A19" s="7">
        <v>25</v>
      </c>
      <c r="B19" s="8"/>
      <c r="C19" s="9"/>
      <c r="D19" s="8"/>
      <c r="E19" s="8"/>
      <c r="F19" s="10"/>
      <c r="G19" s="8"/>
      <c r="H19" s="10"/>
      <c r="I19" s="8">
        <f t="shared" si="0"/>
      </c>
      <c r="J19" s="10"/>
      <c r="K19" s="11"/>
      <c r="L19" s="12"/>
      <c r="M19" s="11"/>
    </row>
    <row r="20" spans="1:13" ht="15.75" customHeight="1">
      <c r="A20" s="7">
        <v>26</v>
      </c>
      <c r="B20" s="8"/>
      <c r="C20" s="9"/>
      <c r="D20" s="8"/>
      <c r="E20" s="8"/>
      <c r="F20" s="10"/>
      <c r="G20" s="8"/>
      <c r="H20" s="10"/>
      <c r="I20" s="8">
        <f t="shared" si="0"/>
      </c>
      <c r="J20" s="10"/>
      <c r="K20" s="11"/>
      <c r="L20" s="12"/>
      <c r="M20" s="11"/>
    </row>
    <row r="21" spans="1:13" ht="15.75" customHeight="1">
      <c r="A21" s="7">
        <v>27</v>
      </c>
      <c r="B21" s="8"/>
      <c r="C21" s="9"/>
      <c r="D21" s="8"/>
      <c r="E21" s="8"/>
      <c r="F21" s="10"/>
      <c r="G21" s="8"/>
      <c r="H21" s="10"/>
      <c r="I21" s="8">
        <f t="shared" si="0"/>
      </c>
      <c r="J21" s="10"/>
      <c r="K21" s="11"/>
      <c r="L21" s="12"/>
      <c r="M21" s="11"/>
    </row>
    <row r="22" spans="1:13" ht="15.75" customHeight="1">
      <c r="A22" s="7">
        <v>28</v>
      </c>
      <c r="B22" s="8"/>
      <c r="C22" s="9"/>
      <c r="D22" s="8"/>
      <c r="E22" s="8"/>
      <c r="F22" s="10"/>
      <c r="G22" s="8"/>
      <c r="H22" s="10"/>
      <c r="I22" s="8">
        <f t="shared" si="0"/>
      </c>
      <c r="J22" s="10"/>
      <c r="K22" s="11"/>
      <c r="L22" s="12"/>
      <c r="M22" s="11"/>
    </row>
    <row r="23" spans="1:13" ht="15.75" customHeight="1">
      <c r="A23" s="7">
        <v>29</v>
      </c>
      <c r="B23" s="8"/>
      <c r="C23" s="9"/>
      <c r="D23" s="8"/>
      <c r="E23" s="8"/>
      <c r="F23" s="10"/>
      <c r="G23" s="8"/>
      <c r="H23" s="10"/>
      <c r="I23" s="8">
        <f t="shared" si="0"/>
      </c>
      <c r="J23" s="10"/>
      <c r="K23" s="11"/>
      <c r="L23" s="12"/>
      <c r="M23" s="11"/>
    </row>
    <row r="24" spans="1:13" ht="15.75" customHeight="1">
      <c r="A24" s="7">
        <v>30</v>
      </c>
      <c r="B24" s="8"/>
      <c r="C24" s="9"/>
      <c r="D24" s="8"/>
      <c r="E24" s="8"/>
      <c r="F24" s="10"/>
      <c r="G24" s="8"/>
      <c r="H24" s="10"/>
      <c r="I24" s="8">
        <f t="shared" si="0"/>
      </c>
      <c r="J24" s="10"/>
      <c r="K24" s="11"/>
      <c r="L24" s="12"/>
      <c r="M24" s="11"/>
    </row>
    <row r="25" spans="1:13" ht="15">
      <c r="A25" s="7">
        <v>31</v>
      </c>
      <c r="B25" s="11"/>
      <c r="C25" s="9"/>
      <c r="D25" s="11"/>
      <c r="E25" s="8"/>
      <c r="F25" s="10"/>
      <c r="G25" s="8"/>
      <c r="H25" s="10"/>
      <c r="I25" s="8">
        <f t="shared" si="0"/>
      </c>
      <c r="J25" s="10"/>
      <c r="K25" s="11"/>
      <c r="L25" s="12"/>
      <c r="M25" s="11"/>
    </row>
    <row r="26" spans="1:13" ht="15">
      <c r="A26" s="7">
        <v>32</v>
      </c>
      <c r="C26" s="13"/>
      <c r="E26" s="11"/>
      <c r="F26" s="14"/>
      <c r="G26" s="11"/>
      <c r="H26" s="14"/>
      <c r="I26" s="8">
        <f t="shared" si="0"/>
      </c>
      <c r="J26" s="10"/>
      <c r="K26" s="11"/>
      <c r="L26" s="12"/>
      <c r="M26" s="11"/>
    </row>
    <row r="27" ht="15">
      <c r="B27" s="1" t="s">
        <v>24</v>
      </c>
    </row>
  </sheetData>
  <sheetProtection selectLockedCells="1" selectUnlockedCells="1"/>
  <mergeCells count="12">
    <mergeCell ref="A3:D3"/>
    <mergeCell ref="E3:H3"/>
    <mergeCell ref="I3:M3"/>
    <mergeCell ref="A4:D4"/>
    <mergeCell ref="E4:H4"/>
    <mergeCell ref="I4:M4"/>
    <mergeCell ref="A1:D2"/>
    <mergeCell ref="E1:H1"/>
    <mergeCell ref="I1:M1"/>
    <mergeCell ref="E2:F2"/>
    <mergeCell ref="G2:H2"/>
    <mergeCell ref="I2:M2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5.00390625" style="0" customWidth="1"/>
    <col min="2" max="2" width="18.8515625" style="0" customWidth="1"/>
    <col min="3" max="3" width="7.57421875" style="0" customWidth="1"/>
    <col min="4" max="4" width="23.140625" style="0" customWidth="1"/>
  </cols>
  <sheetData>
    <row r="1" spans="1:29" ht="18">
      <c r="A1" s="36" t="s">
        <v>69</v>
      </c>
      <c r="B1" s="36"/>
      <c r="C1" s="36"/>
      <c r="D1" s="36"/>
      <c r="E1" s="37" t="s">
        <v>53</v>
      </c>
      <c r="F1" s="37"/>
      <c r="G1" s="37"/>
      <c r="H1" s="37"/>
      <c r="I1" s="37"/>
      <c r="J1" s="37" t="s">
        <v>41</v>
      </c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ht="15">
      <c r="A2" s="36"/>
      <c r="B2" s="36"/>
      <c r="C2" s="36"/>
      <c r="D2" s="36"/>
      <c r="E2" s="37" t="s">
        <v>1</v>
      </c>
      <c r="F2" s="37"/>
      <c r="G2" s="37" t="s">
        <v>2</v>
      </c>
      <c r="H2" s="37"/>
      <c r="I2" s="37"/>
      <c r="J2" s="37" t="s">
        <v>3</v>
      </c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ht="15" customHeight="1">
      <c r="A3" s="37" t="str">
        <f>"Starting Height: "&amp;E5&amp;" cm."</f>
        <v>Starting Height: 46 cm.</v>
      </c>
      <c r="B3" s="37"/>
      <c r="C3" s="37"/>
      <c r="D3" s="37"/>
      <c r="E3" s="37" t="s">
        <v>59</v>
      </c>
      <c r="F3" s="37"/>
      <c r="G3" s="37"/>
      <c r="H3" s="37"/>
      <c r="I3" s="37"/>
      <c r="J3" s="37" t="s">
        <v>60</v>
      </c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ht="15">
      <c r="A4" s="38" t="s">
        <v>61</v>
      </c>
      <c r="B4" s="38"/>
      <c r="C4" s="38"/>
      <c r="D4" s="38"/>
      <c r="E4" s="31" t="s">
        <v>70</v>
      </c>
      <c r="F4" s="31"/>
      <c r="G4" s="31"/>
      <c r="H4" s="31"/>
      <c r="I4" s="39"/>
      <c r="J4" s="37" t="s">
        <v>9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ht="15.75">
      <c r="A5" s="40" t="s">
        <v>10</v>
      </c>
      <c r="B5" s="41" t="s">
        <v>11</v>
      </c>
      <c r="C5" s="42" t="s">
        <v>12</v>
      </c>
      <c r="D5" s="41" t="s">
        <v>13</v>
      </c>
      <c r="E5" s="43">
        <v>46</v>
      </c>
      <c r="F5" s="43">
        <v>56</v>
      </c>
      <c r="G5" s="43">
        <v>71</v>
      </c>
      <c r="H5" s="43">
        <v>86</v>
      </c>
      <c r="I5" s="43">
        <v>101</v>
      </c>
      <c r="J5" s="43">
        <v>116</v>
      </c>
      <c r="K5" s="43">
        <v>131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2" t="s">
        <v>62</v>
      </c>
      <c r="AB5" s="42" t="s">
        <v>19</v>
      </c>
      <c r="AC5" s="42" t="s">
        <v>20</v>
      </c>
    </row>
    <row r="6" spans="1:29" ht="15">
      <c r="A6" s="44">
        <v>1</v>
      </c>
      <c r="B6" s="22" t="s">
        <v>27</v>
      </c>
      <c r="C6" s="27"/>
      <c r="D6" s="45" t="s">
        <v>30</v>
      </c>
      <c r="E6" s="45" t="s">
        <v>65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>
        <v>2</v>
      </c>
    </row>
    <row r="7" spans="1:29" ht="15">
      <c r="A7" s="44">
        <v>2</v>
      </c>
      <c r="B7" s="22" t="s">
        <v>43</v>
      </c>
      <c r="C7" s="27"/>
      <c r="D7" s="22" t="s">
        <v>52</v>
      </c>
      <c r="E7" s="45" t="s">
        <v>64</v>
      </c>
      <c r="F7" s="45" t="s">
        <v>63</v>
      </c>
      <c r="G7" s="45" t="s">
        <v>63</v>
      </c>
      <c r="H7" s="45" t="s">
        <v>65</v>
      </c>
      <c r="I7" s="45" t="s">
        <v>63</v>
      </c>
      <c r="J7" s="45" t="s">
        <v>63</v>
      </c>
      <c r="K7" s="45" t="s">
        <v>64</v>
      </c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>
        <v>1</v>
      </c>
    </row>
    <row r="8" spans="1:29" ht="15">
      <c r="A8" s="44">
        <v>3</v>
      </c>
      <c r="B8" s="45" t="s">
        <v>34</v>
      </c>
      <c r="C8" s="46"/>
      <c r="D8" s="45" t="s">
        <v>22</v>
      </c>
      <c r="E8" s="45" t="s">
        <v>65</v>
      </c>
      <c r="F8" s="47" t="s">
        <v>63</v>
      </c>
      <c r="G8" s="45" t="s">
        <v>63</v>
      </c>
      <c r="H8" s="45" t="s">
        <v>65</v>
      </c>
      <c r="I8" s="45" t="s">
        <v>68</v>
      </c>
      <c r="J8" s="45" t="s">
        <v>64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>
        <v>3</v>
      </c>
    </row>
    <row r="9" spans="1:29" ht="15">
      <c r="A9" s="44">
        <v>4</v>
      </c>
      <c r="B9" s="45"/>
      <c r="C9" s="46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</row>
    <row r="10" spans="1:29" ht="15">
      <c r="A10" s="44">
        <v>5</v>
      </c>
      <c r="B10" s="45"/>
      <c r="C10" s="46"/>
      <c r="D10" s="45"/>
      <c r="E10" s="45"/>
      <c r="F10" s="47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</row>
    <row r="11" spans="1:29" ht="15">
      <c r="A11" s="44">
        <v>6</v>
      </c>
      <c r="B11" s="45"/>
      <c r="C11" s="46"/>
      <c r="D11" s="45"/>
      <c r="E11" s="45"/>
      <c r="F11" s="47"/>
      <c r="G11" s="47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</row>
    <row r="12" spans="1:29" ht="15">
      <c r="A12" s="44">
        <v>7</v>
      </c>
      <c r="B12" s="45"/>
      <c r="C12" s="46"/>
      <c r="D12" s="45"/>
      <c r="E12" s="45"/>
      <c r="F12" s="47"/>
      <c r="G12" s="47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</row>
    <row r="13" spans="1:29" ht="15">
      <c r="A13" s="44">
        <v>8</v>
      </c>
      <c r="B13" s="45"/>
      <c r="C13" s="46"/>
      <c r="D13" s="45"/>
      <c r="E13" s="45"/>
      <c r="F13" s="47"/>
      <c r="G13" s="47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</row>
    <row r="14" spans="1:29" ht="15">
      <c r="A14" s="44">
        <v>9</v>
      </c>
      <c r="B14" s="45"/>
      <c r="C14" s="46"/>
      <c r="D14" s="45"/>
      <c r="E14" s="45"/>
      <c r="F14" s="47"/>
      <c r="G14" s="47"/>
      <c r="H14" s="45"/>
      <c r="I14" s="47"/>
      <c r="J14" s="45"/>
      <c r="K14" s="47"/>
      <c r="L14" s="47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9"/>
      <c r="AC14" s="48"/>
    </row>
    <row r="15" spans="1:29" ht="15">
      <c r="A15" s="44">
        <v>10</v>
      </c>
      <c r="B15" s="45"/>
      <c r="C15" s="46"/>
      <c r="D15" s="45"/>
      <c r="E15" s="45"/>
      <c r="F15" s="47"/>
      <c r="G15" s="47"/>
      <c r="H15" s="45"/>
      <c r="I15" s="47"/>
      <c r="J15" s="45"/>
      <c r="K15" s="47"/>
      <c r="L15" s="47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9"/>
      <c r="AC15" s="48"/>
    </row>
    <row r="16" spans="1:29" ht="15">
      <c r="A16" s="44">
        <v>11</v>
      </c>
      <c r="B16" s="45"/>
      <c r="C16" s="46"/>
      <c r="D16" s="45"/>
      <c r="E16" s="45"/>
      <c r="F16" s="47"/>
      <c r="G16" s="47"/>
      <c r="H16" s="45"/>
      <c r="I16" s="47"/>
      <c r="J16" s="45"/>
      <c r="K16" s="47"/>
      <c r="L16" s="4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9"/>
      <c r="AC16" s="48"/>
    </row>
    <row r="17" spans="1:29" ht="15">
      <c r="A17" s="44">
        <v>12</v>
      </c>
      <c r="B17" s="45"/>
      <c r="C17" s="46"/>
      <c r="D17" s="45"/>
      <c r="E17" s="45"/>
      <c r="F17" s="47"/>
      <c r="G17" s="47"/>
      <c r="H17" s="45"/>
      <c r="I17" s="47"/>
      <c r="J17" s="45"/>
      <c r="K17" s="47"/>
      <c r="L17" s="47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9"/>
      <c r="AC17" s="48"/>
    </row>
    <row r="18" spans="1:29" ht="15">
      <c r="A18" s="44">
        <v>13</v>
      </c>
      <c r="B18" s="45"/>
      <c r="C18" s="46"/>
      <c r="D18" s="45"/>
      <c r="E18" s="45"/>
      <c r="F18" s="47"/>
      <c r="G18" s="47"/>
      <c r="H18" s="45"/>
      <c r="I18" s="47"/>
      <c r="J18" s="45"/>
      <c r="K18" s="47"/>
      <c r="L18" s="47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9"/>
      <c r="AC18" s="48"/>
    </row>
    <row r="19" spans="1:29" ht="15">
      <c r="A19" s="44">
        <v>14</v>
      </c>
      <c r="B19" s="45"/>
      <c r="C19" s="46"/>
      <c r="D19" s="45"/>
      <c r="E19" s="45"/>
      <c r="F19" s="47"/>
      <c r="G19" s="47"/>
      <c r="H19" s="45"/>
      <c r="I19" s="47"/>
      <c r="J19" s="45"/>
      <c r="K19" s="47"/>
      <c r="L19" s="47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9"/>
      <c r="AC19" s="48"/>
    </row>
    <row r="20" spans="1:29" ht="15">
      <c r="A20" s="44">
        <v>15</v>
      </c>
      <c r="B20" s="45"/>
      <c r="C20" s="46"/>
      <c r="D20" s="45"/>
      <c r="E20" s="45"/>
      <c r="F20" s="47"/>
      <c r="G20" s="47"/>
      <c r="H20" s="45"/>
      <c r="I20" s="47"/>
      <c r="J20" s="45"/>
      <c r="K20" s="47"/>
      <c r="L20" s="47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9"/>
      <c r="AC20" s="48"/>
    </row>
    <row r="21" spans="1:29" ht="15">
      <c r="A21" s="44">
        <v>16</v>
      </c>
      <c r="B21" s="45"/>
      <c r="C21" s="46"/>
      <c r="D21" s="45"/>
      <c r="E21" s="45"/>
      <c r="F21" s="47"/>
      <c r="G21" s="47"/>
      <c r="H21" s="45"/>
      <c r="I21" s="47"/>
      <c r="J21" s="45"/>
      <c r="K21" s="47"/>
      <c r="L21" s="4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9"/>
      <c r="AC21" s="48"/>
    </row>
    <row r="22" spans="1:29" ht="15">
      <c r="A22" s="44">
        <v>17</v>
      </c>
      <c r="B22" s="45"/>
      <c r="C22" s="46"/>
      <c r="D22" s="45"/>
      <c r="E22" s="45" t="s">
        <v>31</v>
      </c>
      <c r="F22" s="47"/>
      <c r="G22" s="47"/>
      <c r="H22" s="45"/>
      <c r="I22" s="47"/>
      <c r="J22" s="45"/>
      <c r="K22" s="47"/>
      <c r="L22" s="4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9"/>
      <c r="AC22" s="48"/>
    </row>
    <row r="23" spans="1:29" ht="15">
      <c r="A23" s="44">
        <v>18</v>
      </c>
      <c r="B23" s="45"/>
      <c r="C23" s="46"/>
      <c r="D23" s="45"/>
      <c r="E23" s="45"/>
      <c r="F23" s="47"/>
      <c r="G23" s="47"/>
      <c r="H23" s="45"/>
      <c r="I23" s="47"/>
      <c r="J23" s="45"/>
      <c r="K23" s="47"/>
      <c r="L23" s="4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9"/>
      <c r="AC23" s="48"/>
    </row>
    <row r="24" spans="1:29" ht="15">
      <c r="A24" s="44">
        <v>19</v>
      </c>
      <c r="B24" s="45"/>
      <c r="C24" s="46"/>
      <c r="D24" s="45"/>
      <c r="E24" s="45"/>
      <c r="F24" s="47"/>
      <c r="G24" s="47"/>
      <c r="H24" s="45"/>
      <c r="I24" s="47"/>
      <c r="J24" s="45"/>
      <c r="K24" s="47"/>
      <c r="L24" s="47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9"/>
      <c r="AC24" s="48"/>
    </row>
    <row r="25" spans="1:29" ht="15">
      <c r="A25" s="44">
        <v>20</v>
      </c>
      <c r="B25" s="45"/>
      <c r="C25" s="46"/>
      <c r="D25" s="45"/>
      <c r="E25" s="45"/>
      <c r="F25" s="47"/>
      <c r="G25" s="47"/>
      <c r="H25" s="45"/>
      <c r="I25" s="47"/>
      <c r="J25" s="45"/>
      <c r="K25" s="47"/>
      <c r="L25" s="4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9"/>
      <c r="AC25" s="48"/>
    </row>
    <row r="26" spans="1:29" ht="15">
      <c r="A26" s="44">
        <v>21</v>
      </c>
      <c r="B26" s="45"/>
      <c r="C26" s="46"/>
      <c r="D26" s="45"/>
      <c r="E26" s="45"/>
      <c r="F26" s="47"/>
      <c r="G26" s="47"/>
      <c r="H26" s="45"/>
      <c r="I26" s="47"/>
      <c r="J26" s="45"/>
      <c r="K26" s="47"/>
      <c r="L26" s="47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9"/>
      <c r="AC26" s="48"/>
    </row>
    <row r="27" spans="1:29" ht="15">
      <c r="A27" s="44">
        <v>22</v>
      </c>
      <c r="B27" s="45"/>
      <c r="C27" s="46"/>
      <c r="D27" s="45"/>
      <c r="E27" s="45"/>
      <c r="F27" s="47"/>
      <c r="G27" s="47"/>
      <c r="H27" s="45"/>
      <c r="I27" s="47"/>
      <c r="J27" s="45"/>
      <c r="K27" s="47"/>
      <c r="L27" s="4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9"/>
      <c r="AC27" s="48"/>
    </row>
    <row r="28" spans="1:29" ht="15">
      <c r="A28" s="44">
        <v>23</v>
      </c>
      <c r="B28" s="45"/>
      <c r="C28" s="46"/>
      <c r="D28" s="45"/>
      <c r="E28" s="45"/>
      <c r="F28" s="47"/>
      <c r="G28" s="47"/>
      <c r="H28" s="45"/>
      <c r="I28" s="47"/>
      <c r="J28" s="45"/>
      <c r="K28" s="47"/>
      <c r="L28" s="47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9"/>
      <c r="AC28" s="48"/>
    </row>
    <row r="29" spans="1:29" ht="15">
      <c r="A29" s="44">
        <v>24</v>
      </c>
      <c r="B29" s="45"/>
      <c r="C29" s="46"/>
      <c r="D29" s="45"/>
      <c r="E29" s="45"/>
      <c r="F29" s="47"/>
      <c r="G29" s="47"/>
      <c r="H29" s="45"/>
      <c r="I29" s="47"/>
      <c r="J29" s="45"/>
      <c r="K29" s="47"/>
      <c r="L29" s="47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9"/>
      <c r="AC29" s="48"/>
    </row>
    <row r="30" spans="1:29" ht="15">
      <c r="A30" s="44">
        <v>25</v>
      </c>
      <c r="B30" s="45"/>
      <c r="C30" s="46"/>
      <c r="D30" s="45"/>
      <c r="E30" s="45"/>
      <c r="F30" s="47"/>
      <c r="G30" s="47"/>
      <c r="H30" s="45"/>
      <c r="I30" s="47"/>
      <c r="J30" s="45"/>
      <c r="K30" s="47"/>
      <c r="L30" s="47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9"/>
      <c r="AC30" s="48"/>
    </row>
    <row r="31" spans="1:29" ht="15">
      <c r="A31" s="44">
        <v>26</v>
      </c>
      <c r="B31" s="45"/>
      <c r="C31" s="46"/>
      <c r="D31" s="45"/>
      <c r="E31" s="45"/>
      <c r="F31" s="47"/>
      <c r="G31" s="47"/>
      <c r="H31" s="45"/>
      <c r="I31" s="47"/>
      <c r="J31" s="45"/>
      <c r="K31" s="47"/>
      <c r="L31" s="47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9"/>
      <c r="AC31" s="48"/>
    </row>
    <row r="32" spans="1:29" ht="15">
      <c r="A32" s="44">
        <v>27</v>
      </c>
      <c r="B32" s="45"/>
      <c r="C32" s="46"/>
      <c r="D32" s="45"/>
      <c r="E32" s="45"/>
      <c r="F32" s="47"/>
      <c r="G32" s="47"/>
      <c r="H32" s="45"/>
      <c r="I32" s="47"/>
      <c r="J32" s="45"/>
      <c r="K32" s="47"/>
      <c r="L32" s="47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9"/>
      <c r="AC32" s="48"/>
    </row>
    <row r="33" spans="1:29" ht="15">
      <c r="A33" s="44">
        <v>28</v>
      </c>
      <c r="B33" s="45"/>
      <c r="C33" s="46"/>
      <c r="D33" s="45"/>
      <c r="E33" s="45"/>
      <c r="F33" s="47"/>
      <c r="G33" s="47"/>
      <c r="H33" s="45"/>
      <c r="I33" s="47"/>
      <c r="J33" s="45"/>
      <c r="K33" s="47"/>
      <c r="L33" s="47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9"/>
      <c r="AC33" s="48"/>
    </row>
    <row r="34" spans="1:29" ht="15">
      <c r="A34" s="44">
        <v>29</v>
      </c>
      <c r="B34" s="45"/>
      <c r="C34" s="46"/>
      <c r="D34" s="45"/>
      <c r="E34" s="45"/>
      <c r="F34" s="47"/>
      <c r="G34" s="47"/>
      <c r="H34" s="45"/>
      <c r="I34" s="47"/>
      <c r="J34" s="45"/>
      <c r="K34" s="47"/>
      <c r="L34" s="47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9"/>
      <c r="AC34" s="48"/>
    </row>
    <row r="35" spans="1:29" ht="15">
      <c r="A35" s="44">
        <v>30</v>
      </c>
      <c r="B35" s="45"/>
      <c r="C35" s="46"/>
      <c r="D35" s="45"/>
      <c r="E35" s="45"/>
      <c r="F35" s="47"/>
      <c r="G35" s="47"/>
      <c r="H35" s="45"/>
      <c r="I35" s="47"/>
      <c r="J35" s="45"/>
      <c r="K35" s="47"/>
      <c r="L35" s="47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9"/>
      <c r="AC35" s="48"/>
    </row>
    <row r="36" spans="1:29" ht="15">
      <c r="A36" s="44">
        <v>31</v>
      </c>
      <c r="B36" s="45"/>
      <c r="C36" s="46"/>
      <c r="D36" s="45"/>
      <c r="E36" s="45"/>
      <c r="F36" s="47"/>
      <c r="G36" s="47"/>
      <c r="H36" s="45"/>
      <c r="I36" s="47"/>
      <c r="J36" s="45"/>
      <c r="K36" s="47"/>
      <c r="L36" s="47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9"/>
      <c r="AC36" s="48"/>
    </row>
    <row r="37" spans="1:29" ht="15">
      <c r="A37" s="44">
        <v>32</v>
      </c>
      <c r="B37" s="48"/>
      <c r="C37" s="50"/>
      <c r="D37" s="48"/>
      <c r="E37" s="48"/>
      <c r="F37" s="51"/>
      <c r="G37" s="51"/>
      <c r="H37" s="48"/>
      <c r="I37" s="51"/>
      <c r="J37" s="48"/>
      <c r="K37" s="51"/>
      <c r="L37" s="51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9"/>
      <c r="AC37" s="48"/>
    </row>
  </sheetData>
  <sheetProtection selectLockedCells="1" selectUnlockedCells="1"/>
  <mergeCells count="12">
    <mergeCell ref="A3:D3"/>
    <mergeCell ref="E3:I3"/>
    <mergeCell ref="J3:AC3"/>
    <mergeCell ref="A4:D4"/>
    <mergeCell ref="E4:H4"/>
    <mergeCell ref="J4:AC4"/>
    <mergeCell ref="A1:D2"/>
    <mergeCell ref="E1:I1"/>
    <mergeCell ref="J1:AC1"/>
    <mergeCell ref="E2:F2"/>
    <mergeCell ref="G2:I2"/>
    <mergeCell ref="J2:AC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I1" sqref="I1:M1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2" customWidth="1"/>
    <col min="4" max="4" width="37.8515625" style="1" customWidth="1"/>
    <col min="5" max="5" width="7.00390625" style="1" customWidth="1"/>
    <col min="6" max="6" width="11.57421875" style="1" customWidth="1"/>
    <col min="7" max="7" width="7.00390625" style="1" customWidth="1"/>
    <col min="8" max="8" width="11.00390625" style="1" customWidth="1"/>
    <col min="9" max="9" width="7.00390625" style="1" customWidth="1"/>
    <col min="10" max="10" width="10.2812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30" t="s">
        <v>40</v>
      </c>
      <c r="B1" s="30"/>
      <c r="C1" s="30"/>
      <c r="D1" s="30"/>
      <c r="E1" s="31" t="s">
        <v>54</v>
      </c>
      <c r="F1" s="31"/>
      <c r="G1" s="31"/>
      <c r="H1" s="31"/>
      <c r="I1" s="31" t="s">
        <v>41</v>
      </c>
      <c r="J1" s="31"/>
      <c r="K1" s="31"/>
      <c r="L1" s="31"/>
      <c r="M1" s="31"/>
    </row>
    <row r="2" spans="1:13" ht="15" customHeight="1">
      <c r="A2" s="30"/>
      <c r="B2" s="30"/>
      <c r="C2" s="30"/>
      <c r="D2" s="30"/>
      <c r="E2" s="31" t="s">
        <v>1</v>
      </c>
      <c r="F2" s="31"/>
      <c r="G2" s="31" t="s">
        <v>2</v>
      </c>
      <c r="H2" s="31"/>
      <c r="I2" s="31" t="s">
        <v>3</v>
      </c>
      <c r="J2" s="31"/>
      <c r="K2" s="31"/>
      <c r="L2" s="31"/>
      <c r="M2" s="31"/>
    </row>
    <row r="3" spans="1:13" ht="15" customHeight="1">
      <c r="A3" s="31" t="s">
        <v>4</v>
      </c>
      <c r="B3" s="31"/>
      <c r="C3" s="31"/>
      <c r="D3" s="31"/>
      <c r="E3" s="31" t="s">
        <v>5</v>
      </c>
      <c r="F3" s="31"/>
      <c r="G3" s="31"/>
      <c r="H3" s="31"/>
      <c r="I3" s="31" t="s">
        <v>6</v>
      </c>
      <c r="J3" s="31"/>
      <c r="K3" s="31"/>
      <c r="L3" s="31"/>
      <c r="M3" s="31"/>
    </row>
    <row r="4" spans="1:13" ht="15" customHeight="1">
      <c r="A4" s="31" t="s">
        <v>7</v>
      </c>
      <c r="B4" s="31"/>
      <c r="C4" s="31"/>
      <c r="D4" s="31"/>
      <c r="E4" s="32" t="s">
        <v>8</v>
      </c>
      <c r="F4" s="32"/>
      <c r="G4" s="32"/>
      <c r="H4" s="32"/>
      <c r="I4" s="31" t="s">
        <v>9</v>
      </c>
      <c r="J4" s="31"/>
      <c r="K4" s="31"/>
      <c r="L4" s="31"/>
      <c r="M4" s="31"/>
    </row>
    <row r="5" spans="1:13" ht="15" customHeight="1">
      <c r="A5" s="3" t="s">
        <v>10</v>
      </c>
      <c r="B5" s="4" t="s">
        <v>11</v>
      </c>
      <c r="C5" s="5" t="s">
        <v>12</v>
      </c>
      <c r="D5" s="4" t="s">
        <v>13</v>
      </c>
      <c r="E5" s="6" t="s">
        <v>14</v>
      </c>
      <c r="F5" s="6" t="s">
        <v>15</v>
      </c>
      <c r="G5" s="6" t="s">
        <v>14</v>
      </c>
      <c r="H5" s="6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6" t="s">
        <v>20</v>
      </c>
    </row>
    <row r="6" spans="1:13" ht="15.75" customHeight="1">
      <c r="A6" s="7">
        <v>1</v>
      </c>
      <c r="B6" s="8" t="s">
        <v>34</v>
      </c>
      <c r="C6" s="9"/>
      <c r="D6" s="8" t="s">
        <v>42</v>
      </c>
      <c r="E6" s="8">
        <v>0</v>
      </c>
      <c r="F6" s="10">
        <v>0.0006540509259259259</v>
      </c>
      <c r="G6" s="8">
        <v>0</v>
      </c>
      <c r="H6" s="10">
        <v>0.0007346064814814815</v>
      </c>
      <c r="I6" s="8">
        <f>G6+E6</f>
        <v>0</v>
      </c>
      <c r="J6" s="10">
        <f>H6</f>
        <v>0.0007346064814814815</v>
      </c>
      <c r="K6" s="11"/>
      <c r="L6" s="12"/>
      <c r="M6" s="11">
        <v>3</v>
      </c>
    </row>
    <row r="7" spans="1:13" ht="15.75" customHeight="1">
      <c r="A7" s="7">
        <v>2</v>
      </c>
      <c r="B7" s="8" t="s">
        <v>43</v>
      </c>
      <c r="C7" s="9"/>
      <c r="D7" s="8" t="s">
        <v>44</v>
      </c>
      <c r="E7" s="8">
        <v>2</v>
      </c>
      <c r="F7" s="10">
        <v>0.00035208333333333337</v>
      </c>
      <c r="G7" s="8">
        <v>0</v>
      </c>
      <c r="H7" s="10">
        <v>0.00031006944444444447</v>
      </c>
      <c r="I7" s="8"/>
      <c r="J7" s="10"/>
      <c r="K7" s="11"/>
      <c r="L7" s="12"/>
      <c r="M7" s="11" t="s">
        <v>35</v>
      </c>
    </row>
    <row r="8" spans="1:13" ht="15.75" customHeight="1">
      <c r="A8" s="7">
        <v>3</v>
      </c>
      <c r="B8" s="8" t="s">
        <v>27</v>
      </c>
      <c r="C8" s="9"/>
      <c r="D8" s="8" t="s">
        <v>45</v>
      </c>
      <c r="E8" s="8">
        <v>0</v>
      </c>
      <c r="F8" s="10">
        <v>0.00030439814814814815</v>
      </c>
      <c r="G8" s="8">
        <v>0</v>
      </c>
      <c r="H8" s="10">
        <v>0.00026273148148148146</v>
      </c>
      <c r="I8" s="8">
        <f>G8+E8</f>
        <v>0</v>
      </c>
      <c r="J8" s="10">
        <f>H8</f>
        <v>0.00026273148148148146</v>
      </c>
      <c r="K8" s="11"/>
      <c r="L8" s="12"/>
      <c r="M8" s="11">
        <v>6</v>
      </c>
    </row>
    <row r="9" spans="1:13" ht="15.75" customHeight="1">
      <c r="A9" s="7">
        <v>4</v>
      </c>
      <c r="B9" s="8" t="s">
        <v>46</v>
      </c>
      <c r="C9" s="9"/>
      <c r="D9" s="8" t="s">
        <v>47</v>
      </c>
      <c r="E9" s="8">
        <f>5+1</f>
        <v>6</v>
      </c>
      <c r="F9" s="10">
        <v>0.0014622685185185183</v>
      </c>
      <c r="G9" s="8">
        <f>5+2</f>
        <v>7</v>
      </c>
      <c r="H9" s="10">
        <v>0.0016359953703703703</v>
      </c>
      <c r="I9" s="8">
        <f>G9+E9</f>
        <v>13</v>
      </c>
      <c r="J9" s="10">
        <f>H9</f>
        <v>0.0016359953703703703</v>
      </c>
      <c r="K9" s="11"/>
      <c r="L9" s="12"/>
      <c r="M9" s="11">
        <v>1</v>
      </c>
    </row>
    <row r="10" spans="1:13" ht="15.75" customHeight="1">
      <c r="A10" s="7">
        <v>5</v>
      </c>
      <c r="B10" s="8"/>
      <c r="C10" s="9"/>
      <c r="D10" s="8"/>
      <c r="E10" s="8"/>
      <c r="F10" s="10"/>
      <c r="G10" s="8"/>
      <c r="H10" s="10"/>
      <c r="I10" s="8"/>
      <c r="J10" s="9"/>
      <c r="K10" s="8"/>
      <c r="L10" s="8"/>
      <c r="M10" s="10"/>
    </row>
    <row r="11" spans="1:13" ht="15.75" customHeight="1">
      <c r="A11" s="7">
        <v>6</v>
      </c>
      <c r="B11" s="8"/>
      <c r="C11" s="9"/>
      <c r="D11" s="8"/>
      <c r="E11" s="8"/>
      <c r="F11" s="10"/>
      <c r="G11" s="8"/>
      <c r="H11" s="10"/>
      <c r="I11" s="8"/>
      <c r="J11" s="9"/>
      <c r="K11" s="8"/>
      <c r="L11" s="8"/>
      <c r="M11" s="10"/>
    </row>
    <row r="12" spans="1:13" ht="15.75" customHeight="1">
      <c r="A12" s="7">
        <v>7</v>
      </c>
      <c r="B12" s="8"/>
      <c r="C12" s="9"/>
      <c r="D12" s="8"/>
      <c r="E12" s="8"/>
      <c r="F12" s="10"/>
      <c r="G12" s="8"/>
      <c r="H12" s="10"/>
      <c r="I12" s="8"/>
      <c r="J12" s="9"/>
      <c r="K12" s="8"/>
      <c r="L12" s="8"/>
      <c r="M12" s="10"/>
    </row>
    <row r="13" spans="1:13" ht="15.75" customHeight="1">
      <c r="A13" s="7">
        <v>8</v>
      </c>
      <c r="B13" s="8"/>
      <c r="C13" s="9"/>
      <c r="D13" s="8"/>
      <c r="E13" s="8"/>
      <c r="F13" s="10"/>
      <c r="G13" s="8"/>
      <c r="H13" s="10"/>
      <c r="I13" s="8"/>
      <c r="J13" s="9"/>
      <c r="K13" s="8"/>
      <c r="L13" s="8"/>
      <c r="M13" s="10"/>
    </row>
    <row r="14" spans="1:13" ht="15.75" customHeight="1">
      <c r="A14" s="7">
        <v>9</v>
      </c>
      <c r="B14" s="8"/>
      <c r="C14" s="9"/>
      <c r="D14" s="8"/>
      <c r="E14" s="8"/>
      <c r="F14" s="10"/>
      <c r="G14" s="8"/>
      <c r="H14" s="10"/>
      <c r="I14" s="8"/>
      <c r="J14" s="9"/>
      <c r="K14" s="8"/>
      <c r="L14" s="8"/>
      <c r="M14" s="10"/>
    </row>
    <row r="15" spans="1:13" ht="15.75" customHeight="1">
      <c r="A15" s="7">
        <v>21</v>
      </c>
      <c r="B15" s="8"/>
      <c r="C15" s="9"/>
      <c r="D15" s="8"/>
      <c r="E15" s="8"/>
      <c r="F15" s="10"/>
      <c r="G15" s="8"/>
      <c r="H15" s="10"/>
      <c r="I15" s="8">
        <f aca="true" t="shared" si="0" ref="I15:I26">IF(AND(E15&lt;&gt;"",G15&lt;&gt;""),IF(T(E15)="",E15,LEFT(E15,FIND("+",E15,1)-1)+IF(ISERROR(FIND("+",E15,FIND("+",E15)+1)),RIGHT(E15,LEN(E15)-FIND("+",E15,1)),LEFT(RIGHT(E15,LEN(E15)-FIND("+",E15,1)),FIND("+",RIGHT(E15,LEN(E15)-FIND("+",E15,1)),1)-1)+RIGHT(RIGHT(E15,LEN(E15)-FIND("+",E15,1)),LEN(RIGHT(E15,LEN(E15)-FIND("+",E15,1)))-FIND("+",RIGHT(E15,LEN(E15)-FIND("+",E15,1)),1))))+IF(T(G15)="",G15,LEFT(G15,FIND("+",G15,1)-1)+IF(ISERROR(FIND("+",G15,FIND("+",G15)+1)),RIGHT(G15,LEN(G15)-FIND("+",G15,1)),LEFT(RIGHT(G15,LEN(G15)-FIND("+",G15,1)),FIND("+",RIGHT(G15,LEN(G15)-FIND("+",G15,1)),1)-1)+RIGHT(RIGHT(G15,LEN(G15)-FIND("+",G15,1)),LEN(RIGHT(G15,LEN(G15)-FIND("+",G15,1)))-FIND("+",RIGHT(G15,LEN(G15)-FIND("+",G15,1)),1)))),"")</f>
      </c>
      <c r="J15" s="10"/>
      <c r="K15" s="11"/>
      <c r="L15" s="12"/>
      <c r="M15" s="11"/>
    </row>
    <row r="16" spans="1:13" ht="15.75" customHeight="1">
      <c r="A16" s="7">
        <v>22</v>
      </c>
      <c r="B16" s="8"/>
      <c r="C16" s="9"/>
      <c r="D16" s="8"/>
      <c r="E16" s="8"/>
      <c r="F16" s="10"/>
      <c r="G16" s="8"/>
      <c r="H16" s="10"/>
      <c r="I16" s="8">
        <f t="shared" si="0"/>
      </c>
      <c r="J16" s="10"/>
      <c r="K16" s="11"/>
      <c r="L16" s="12"/>
      <c r="M16" s="11"/>
    </row>
    <row r="17" spans="1:13" ht="15.75" customHeight="1">
      <c r="A17" s="7">
        <v>23</v>
      </c>
      <c r="B17" s="8"/>
      <c r="C17" s="9"/>
      <c r="D17" s="8"/>
      <c r="E17" s="8"/>
      <c r="F17" s="10"/>
      <c r="G17" s="8"/>
      <c r="H17" s="10"/>
      <c r="I17" s="8">
        <f t="shared" si="0"/>
      </c>
      <c r="J17" s="10"/>
      <c r="K17" s="11"/>
      <c r="L17" s="12"/>
      <c r="M17" s="11"/>
    </row>
    <row r="18" spans="1:13" ht="15.75" customHeight="1">
      <c r="A18" s="7">
        <v>24</v>
      </c>
      <c r="B18" s="8"/>
      <c r="C18" s="9"/>
      <c r="D18" s="8"/>
      <c r="E18" s="8"/>
      <c r="F18" s="10"/>
      <c r="G18" s="8"/>
      <c r="H18" s="10"/>
      <c r="I18" s="8">
        <f t="shared" si="0"/>
      </c>
      <c r="J18" s="10"/>
      <c r="K18" s="11"/>
      <c r="L18" s="12"/>
      <c r="M18" s="11"/>
    </row>
    <row r="19" spans="1:13" ht="15.75" customHeight="1">
      <c r="A19" s="7">
        <v>25</v>
      </c>
      <c r="B19" s="8"/>
      <c r="C19" s="9"/>
      <c r="D19" s="8"/>
      <c r="E19" s="8"/>
      <c r="F19" s="10"/>
      <c r="G19" s="8"/>
      <c r="H19" s="10"/>
      <c r="I19" s="8">
        <f t="shared" si="0"/>
      </c>
      <c r="J19" s="10"/>
      <c r="K19" s="11"/>
      <c r="L19" s="12"/>
      <c r="M19" s="11"/>
    </row>
    <row r="20" spans="1:13" ht="15.75" customHeight="1">
      <c r="A20" s="7">
        <v>26</v>
      </c>
      <c r="B20" s="8"/>
      <c r="C20" s="9"/>
      <c r="D20" s="8"/>
      <c r="E20" s="8"/>
      <c r="F20" s="10"/>
      <c r="G20" s="8"/>
      <c r="H20" s="10"/>
      <c r="I20" s="8">
        <f t="shared" si="0"/>
      </c>
      <c r="J20" s="10"/>
      <c r="K20" s="11"/>
      <c r="L20" s="12"/>
      <c r="M20" s="11"/>
    </row>
    <row r="21" spans="1:13" ht="15.75" customHeight="1">
      <c r="A21" s="7">
        <v>27</v>
      </c>
      <c r="B21" s="8"/>
      <c r="C21" s="9"/>
      <c r="D21" s="8"/>
      <c r="E21" s="8"/>
      <c r="F21" s="10"/>
      <c r="G21" s="8"/>
      <c r="H21" s="10"/>
      <c r="I21" s="8">
        <f t="shared" si="0"/>
      </c>
      <c r="J21" s="10"/>
      <c r="K21" s="11"/>
      <c r="L21" s="12"/>
      <c r="M21" s="11"/>
    </row>
    <row r="22" spans="1:13" ht="15.75" customHeight="1">
      <c r="A22" s="7">
        <v>28</v>
      </c>
      <c r="B22" s="8"/>
      <c r="C22" s="9"/>
      <c r="D22" s="8"/>
      <c r="E22" s="8"/>
      <c r="F22" s="10"/>
      <c r="G22" s="8"/>
      <c r="H22" s="10"/>
      <c r="I22" s="8">
        <f t="shared" si="0"/>
      </c>
      <c r="J22" s="10"/>
      <c r="K22" s="11"/>
      <c r="L22" s="12"/>
      <c r="M22" s="11"/>
    </row>
    <row r="23" spans="1:13" ht="15.75" customHeight="1">
      <c r="A23" s="7">
        <v>29</v>
      </c>
      <c r="B23" s="8"/>
      <c r="C23" s="9"/>
      <c r="D23" s="8"/>
      <c r="E23" s="8"/>
      <c r="F23" s="10"/>
      <c r="G23" s="8"/>
      <c r="H23" s="10"/>
      <c r="I23" s="8">
        <f t="shared" si="0"/>
      </c>
      <c r="J23" s="10"/>
      <c r="K23" s="11"/>
      <c r="L23" s="12"/>
      <c r="M23" s="11"/>
    </row>
    <row r="24" spans="1:13" ht="15.75" customHeight="1">
      <c r="A24" s="7">
        <v>30</v>
      </c>
      <c r="B24" s="8"/>
      <c r="C24" s="9"/>
      <c r="D24" s="8"/>
      <c r="E24" s="8"/>
      <c r="F24" s="10"/>
      <c r="G24" s="8"/>
      <c r="H24" s="10"/>
      <c r="I24" s="8">
        <f t="shared" si="0"/>
      </c>
      <c r="J24" s="10"/>
      <c r="K24" s="11"/>
      <c r="L24" s="12"/>
      <c r="M24" s="11"/>
    </row>
    <row r="25" spans="1:13" ht="15">
      <c r="A25" s="7">
        <v>31</v>
      </c>
      <c r="B25" s="11"/>
      <c r="C25" s="9"/>
      <c r="D25" s="11"/>
      <c r="E25" s="8"/>
      <c r="F25" s="10"/>
      <c r="G25" s="8"/>
      <c r="H25" s="10"/>
      <c r="I25" s="8">
        <f t="shared" si="0"/>
      </c>
      <c r="J25" s="10"/>
      <c r="K25" s="11"/>
      <c r="L25" s="12"/>
      <c r="M25" s="11"/>
    </row>
    <row r="26" spans="1:13" ht="15">
      <c r="A26" s="7">
        <v>32</v>
      </c>
      <c r="C26" s="13"/>
      <c r="E26" s="11"/>
      <c r="F26" s="14"/>
      <c r="G26" s="11"/>
      <c r="H26" s="14"/>
      <c r="I26" s="8">
        <f t="shared" si="0"/>
      </c>
      <c r="J26" s="10"/>
      <c r="K26" s="11"/>
      <c r="L26" s="12"/>
      <c r="M26" s="11"/>
    </row>
    <row r="27" ht="15">
      <c r="B27" s="1" t="s">
        <v>24</v>
      </c>
    </row>
  </sheetData>
  <sheetProtection selectLockedCells="1" selectUnlockedCells="1"/>
  <mergeCells count="12">
    <mergeCell ref="A3:D3"/>
    <mergeCell ref="E3:H3"/>
    <mergeCell ref="I3:M3"/>
    <mergeCell ref="A4:D4"/>
    <mergeCell ref="E4:H4"/>
    <mergeCell ref="I4:M4"/>
    <mergeCell ref="A1:D2"/>
    <mergeCell ref="E1:H1"/>
    <mergeCell ref="I1:M1"/>
    <mergeCell ref="E2:F2"/>
    <mergeCell ref="G2:H2"/>
    <mergeCell ref="I2:M2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I1" sqref="I1:M1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2" customWidth="1"/>
    <col min="4" max="4" width="37.8515625" style="1" customWidth="1"/>
    <col min="5" max="5" width="7.00390625" style="1" customWidth="1"/>
    <col min="6" max="6" width="11.57421875" style="1" customWidth="1"/>
    <col min="7" max="7" width="7.00390625" style="1" customWidth="1"/>
    <col min="8" max="8" width="11.00390625" style="1" customWidth="1"/>
    <col min="9" max="9" width="7.00390625" style="1" customWidth="1"/>
    <col min="10" max="10" width="10.2812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30" t="s">
        <v>0</v>
      </c>
      <c r="B1" s="30"/>
      <c r="C1" s="30"/>
      <c r="D1" s="30"/>
      <c r="E1" s="31" t="s">
        <v>53</v>
      </c>
      <c r="F1" s="31"/>
      <c r="G1" s="31"/>
      <c r="H1" s="31"/>
      <c r="I1" s="31" t="s">
        <v>55</v>
      </c>
      <c r="J1" s="31"/>
      <c r="K1" s="31"/>
      <c r="L1" s="31"/>
      <c r="M1" s="31"/>
    </row>
    <row r="2" spans="1:13" ht="15" customHeight="1">
      <c r="A2" s="30"/>
      <c r="B2" s="30"/>
      <c r="C2" s="30"/>
      <c r="D2" s="30"/>
      <c r="E2" s="31" t="s">
        <v>1</v>
      </c>
      <c r="F2" s="31"/>
      <c r="G2" s="31" t="s">
        <v>2</v>
      </c>
      <c r="H2" s="31"/>
      <c r="I2" s="31" t="s">
        <v>3</v>
      </c>
      <c r="J2" s="31"/>
      <c r="K2" s="31"/>
      <c r="L2" s="31"/>
      <c r="M2" s="31"/>
    </row>
    <row r="3" spans="1:13" ht="15" customHeight="1">
      <c r="A3" s="31" t="s">
        <v>4</v>
      </c>
      <c r="B3" s="31"/>
      <c r="C3" s="31"/>
      <c r="D3" s="31"/>
      <c r="E3" s="31" t="s">
        <v>5</v>
      </c>
      <c r="F3" s="31"/>
      <c r="G3" s="31"/>
      <c r="H3" s="31"/>
      <c r="I3" s="31" t="s">
        <v>6</v>
      </c>
      <c r="J3" s="31"/>
      <c r="K3" s="31"/>
      <c r="L3" s="31"/>
      <c r="M3" s="31"/>
    </row>
    <row r="4" spans="1:13" ht="15" customHeight="1">
      <c r="A4" s="31" t="s">
        <v>7</v>
      </c>
      <c r="B4" s="31"/>
      <c r="C4" s="31"/>
      <c r="D4" s="31"/>
      <c r="E4" s="32" t="s">
        <v>8</v>
      </c>
      <c r="F4" s="32"/>
      <c r="G4" s="32"/>
      <c r="H4" s="32"/>
      <c r="I4" s="31" t="s">
        <v>9</v>
      </c>
      <c r="J4" s="31"/>
      <c r="K4" s="31"/>
      <c r="L4" s="31"/>
      <c r="M4" s="31"/>
    </row>
    <row r="5" spans="1:13" ht="15" customHeight="1">
      <c r="A5" s="3" t="s">
        <v>10</v>
      </c>
      <c r="B5" s="4" t="s">
        <v>11</v>
      </c>
      <c r="C5" s="5" t="s">
        <v>12</v>
      </c>
      <c r="D5" s="4" t="s">
        <v>13</v>
      </c>
      <c r="E5" s="6" t="s">
        <v>14</v>
      </c>
      <c r="F5" s="6" t="s">
        <v>15</v>
      </c>
      <c r="G5" s="6" t="s">
        <v>14</v>
      </c>
      <c r="H5" s="6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6" t="s">
        <v>20</v>
      </c>
    </row>
    <row r="6" spans="1:13" ht="15.75" customHeight="1">
      <c r="A6" s="7">
        <v>1</v>
      </c>
      <c r="B6" s="8" t="s">
        <v>34</v>
      </c>
      <c r="C6" s="9"/>
      <c r="D6" s="8" t="s">
        <v>51</v>
      </c>
      <c r="E6" s="8">
        <v>2</v>
      </c>
      <c r="F6" s="10">
        <v>0.0004351851851851852</v>
      </c>
      <c r="G6" s="8">
        <v>0</v>
      </c>
      <c r="H6" s="10">
        <v>0.00039236111111111107</v>
      </c>
      <c r="I6" s="8">
        <f>G6+E6</f>
        <v>2</v>
      </c>
      <c r="J6" s="10">
        <f>H6</f>
        <v>0.00039236111111111107</v>
      </c>
      <c r="K6" s="11"/>
      <c r="L6" s="12"/>
      <c r="M6" s="11">
        <v>2</v>
      </c>
    </row>
    <row r="7" spans="1:13" ht="15.75" customHeight="1">
      <c r="A7" s="7">
        <v>2</v>
      </c>
      <c r="B7" s="8" t="s">
        <v>21</v>
      </c>
      <c r="C7" s="9"/>
      <c r="D7" s="8" t="s">
        <v>23</v>
      </c>
      <c r="E7" s="8">
        <v>6</v>
      </c>
      <c r="F7" s="10">
        <v>0.0003322916666666667</v>
      </c>
      <c r="G7" s="8">
        <v>4</v>
      </c>
      <c r="H7" s="10">
        <v>0.0004164351851851851</v>
      </c>
      <c r="I7" s="8">
        <f>G7+E7</f>
        <v>10</v>
      </c>
      <c r="J7" s="10">
        <f>H7</f>
        <v>0.0004164351851851851</v>
      </c>
      <c r="K7" s="11"/>
      <c r="L7" s="12"/>
      <c r="M7" s="11">
        <v>3</v>
      </c>
    </row>
    <row r="8" spans="1:13" ht="15.75" customHeight="1">
      <c r="A8" s="7">
        <v>3</v>
      </c>
      <c r="B8" s="8" t="s">
        <v>27</v>
      </c>
      <c r="C8" s="9"/>
      <c r="D8" s="8" t="s">
        <v>37</v>
      </c>
      <c r="E8" s="8">
        <v>1</v>
      </c>
      <c r="F8" s="10">
        <v>0.00026099537037037036</v>
      </c>
      <c r="G8" s="8">
        <v>1</v>
      </c>
      <c r="H8" s="10">
        <v>0.0002063657407407407</v>
      </c>
      <c r="I8" s="8">
        <f>G8+E8</f>
        <v>2</v>
      </c>
      <c r="J8" s="10">
        <f>H8</f>
        <v>0.0002063657407407407</v>
      </c>
      <c r="K8" s="11">
        <v>1</v>
      </c>
      <c r="L8" s="12">
        <v>2</v>
      </c>
      <c r="M8" s="11">
        <v>1</v>
      </c>
    </row>
    <row r="9" spans="1:13" ht="15.75" customHeight="1">
      <c r="A9" s="7">
        <v>4</v>
      </c>
      <c r="B9" s="8"/>
      <c r="C9" s="9"/>
      <c r="D9" s="8"/>
      <c r="E9" s="8"/>
      <c r="F9" s="10"/>
      <c r="G9" s="8"/>
      <c r="H9" s="10"/>
      <c r="I9" s="8"/>
      <c r="J9" s="10"/>
      <c r="K9" s="11"/>
      <c r="L9" s="12"/>
      <c r="M9" s="11"/>
    </row>
    <row r="10" spans="1:13" ht="15.75" customHeight="1">
      <c r="A10" s="7">
        <v>5</v>
      </c>
      <c r="B10" s="8"/>
      <c r="C10" s="9"/>
      <c r="D10" s="8"/>
      <c r="E10" s="8"/>
      <c r="F10" s="10"/>
      <c r="G10" s="8"/>
      <c r="H10" s="10"/>
      <c r="I10" s="8"/>
      <c r="J10" s="10"/>
      <c r="K10" s="11"/>
      <c r="L10" s="12"/>
      <c r="M10" s="11"/>
    </row>
    <row r="11" spans="1:13" ht="15.75" customHeight="1">
      <c r="A11" s="7">
        <v>6</v>
      </c>
      <c r="B11" s="8"/>
      <c r="C11" s="9"/>
      <c r="D11" s="8"/>
      <c r="E11" s="8"/>
      <c r="F11" s="10"/>
      <c r="G11" s="8"/>
      <c r="H11" s="10"/>
      <c r="I11" s="8"/>
      <c r="J11" s="10"/>
      <c r="K11" s="11"/>
      <c r="L11" s="12"/>
      <c r="M11" s="11"/>
    </row>
    <row r="12" spans="1:13" ht="15.75" customHeight="1">
      <c r="A12" s="7">
        <v>7</v>
      </c>
      <c r="B12" s="8"/>
      <c r="C12" s="9"/>
      <c r="D12" s="8"/>
      <c r="E12" s="8"/>
      <c r="F12" s="10"/>
      <c r="G12" s="8"/>
      <c r="H12" s="10"/>
      <c r="I12" s="8"/>
      <c r="J12" s="10"/>
      <c r="K12" s="11"/>
      <c r="L12" s="12"/>
      <c r="M12" s="11"/>
    </row>
    <row r="13" spans="1:13" ht="15.75" customHeight="1">
      <c r="A13" s="7">
        <v>8</v>
      </c>
      <c r="B13" s="8"/>
      <c r="C13" s="9"/>
      <c r="D13" s="8"/>
      <c r="E13" s="8"/>
      <c r="F13" s="10"/>
      <c r="G13" s="8"/>
      <c r="H13" s="10"/>
      <c r="I13" s="8"/>
      <c r="J13" s="10"/>
      <c r="K13" s="11"/>
      <c r="L13" s="12"/>
      <c r="M13" s="11"/>
    </row>
    <row r="14" spans="1:13" ht="15.75" customHeight="1">
      <c r="A14" s="7">
        <v>9</v>
      </c>
      <c r="B14" s="8"/>
      <c r="C14" s="9"/>
      <c r="D14" s="8"/>
      <c r="E14" s="8"/>
      <c r="F14" s="10"/>
      <c r="G14" s="8"/>
      <c r="H14" s="10"/>
      <c r="I14" s="8"/>
      <c r="J14" s="10"/>
      <c r="K14" s="11"/>
      <c r="L14" s="12"/>
      <c r="M14" s="11"/>
    </row>
    <row r="15" spans="1:13" ht="15.75" customHeight="1">
      <c r="A15" s="7">
        <v>21</v>
      </c>
      <c r="B15" s="8"/>
      <c r="C15" s="9"/>
      <c r="D15" s="8"/>
      <c r="E15" s="8"/>
      <c r="F15" s="10"/>
      <c r="G15" s="8"/>
      <c r="H15" s="10"/>
      <c r="I15" s="8">
        <f aca="true" t="shared" si="0" ref="I15:I26">IF(AND(E15&lt;&gt;"",G15&lt;&gt;""),IF(T(E15)="",E15,LEFT(E15,FIND("+",E15,1)-1)+IF(ISERROR(FIND("+",E15,FIND("+",E15)+1)),RIGHT(E15,LEN(E15)-FIND("+",E15,1)),LEFT(RIGHT(E15,LEN(E15)-FIND("+",E15,1)),FIND("+",RIGHT(E15,LEN(E15)-FIND("+",E15,1)),1)-1)+RIGHT(RIGHT(E15,LEN(E15)-FIND("+",E15,1)),LEN(RIGHT(E15,LEN(E15)-FIND("+",E15,1)))-FIND("+",RIGHT(E15,LEN(E15)-FIND("+",E15,1)),1))))+IF(T(G15)="",G15,LEFT(G15,FIND("+",G15,1)-1)+IF(ISERROR(FIND("+",G15,FIND("+",G15)+1)),RIGHT(G15,LEN(G15)-FIND("+",G15,1)),LEFT(RIGHT(G15,LEN(G15)-FIND("+",G15,1)),FIND("+",RIGHT(G15,LEN(G15)-FIND("+",G15,1)),1)-1)+RIGHT(RIGHT(G15,LEN(G15)-FIND("+",G15,1)),LEN(RIGHT(G15,LEN(G15)-FIND("+",G15,1)))-FIND("+",RIGHT(G15,LEN(G15)-FIND("+",G15,1)),1)))),"")</f>
      </c>
      <c r="J15" s="10"/>
      <c r="K15" s="11"/>
      <c r="L15" s="12"/>
      <c r="M15" s="11"/>
    </row>
    <row r="16" spans="1:13" ht="15.75" customHeight="1">
      <c r="A16" s="7">
        <v>22</v>
      </c>
      <c r="B16" s="8"/>
      <c r="C16" s="9"/>
      <c r="D16" s="8"/>
      <c r="E16" s="8"/>
      <c r="F16" s="10"/>
      <c r="G16" s="8"/>
      <c r="H16" s="10"/>
      <c r="I16" s="8">
        <f t="shared" si="0"/>
      </c>
      <c r="J16" s="10"/>
      <c r="K16" s="11"/>
      <c r="L16" s="12"/>
      <c r="M16" s="11"/>
    </row>
    <row r="17" spans="1:13" ht="15.75" customHeight="1">
      <c r="A17" s="7">
        <v>23</v>
      </c>
      <c r="B17" s="8"/>
      <c r="C17" s="9"/>
      <c r="D17" s="8"/>
      <c r="E17" s="8"/>
      <c r="F17" s="10"/>
      <c r="G17" s="8"/>
      <c r="H17" s="10"/>
      <c r="I17" s="8">
        <f t="shared" si="0"/>
      </c>
      <c r="J17" s="10"/>
      <c r="K17" s="11"/>
      <c r="L17" s="12"/>
      <c r="M17" s="11"/>
    </row>
    <row r="18" spans="1:13" ht="15.75" customHeight="1">
      <c r="A18" s="7">
        <v>24</v>
      </c>
      <c r="B18" s="8"/>
      <c r="C18" s="9"/>
      <c r="D18" s="8"/>
      <c r="E18" s="8"/>
      <c r="F18" s="10"/>
      <c r="G18" s="8"/>
      <c r="H18" s="10"/>
      <c r="I18" s="8">
        <f t="shared" si="0"/>
      </c>
      <c r="J18" s="10"/>
      <c r="K18" s="11"/>
      <c r="L18" s="12"/>
      <c r="M18" s="11"/>
    </row>
    <row r="19" spans="1:13" ht="15.75" customHeight="1">
      <c r="A19" s="7">
        <v>25</v>
      </c>
      <c r="B19" s="8"/>
      <c r="C19" s="9"/>
      <c r="D19" s="8"/>
      <c r="E19" s="8"/>
      <c r="F19" s="10"/>
      <c r="G19" s="8"/>
      <c r="H19" s="10"/>
      <c r="I19" s="8">
        <f t="shared" si="0"/>
      </c>
      <c r="J19" s="10"/>
      <c r="K19" s="11"/>
      <c r="L19" s="12"/>
      <c r="M19" s="11"/>
    </row>
    <row r="20" spans="1:13" ht="15.75" customHeight="1">
      <c r="A20" s="7">
        <v>26</v>
      </c>
      <c r="B20" s="8"/>
      <c r="C20" s="9"/>
      <c r="D20" s="8"/>
      <c r="E20" s="8"/>
      <c r="F20" s="10"/>
      <c r="G20" s="8"/>
      <c r="H20" s="10"/>
      <c r="I20" s="8">
        <f t="shared" si="0"/>
      </c>
      <c r="J20" s="10"/>
      <c r="K20" s="11"/>
      <c r="L20" s="12"/>
      <c r="M20" s="11"/>
    </row>
    <row r="21" spans="1:13" ht="15.75" customHeight="1">
      <c r="A21" s="7">
        <v>27</v>
      </c>
      <c r="B21" s="8"/>
      <c r="C21" s="9"/>
      <c r="D21" s="8"/>
      <c r="E21" s="8"/>
      <c r="F21" s="10"/>
      <c r="G21" s="8"/>
      <c r="H21" s="10"/>
      <c r="I21" s="8">
        <f t="shared" si="0"/>
      </c>
      <c r="J21" s="10"/>
      <c r="K21" s="11"/>
      <c r="L21" s="12"/>
      <c r="M21" s="11"/>
    </row>
    <row r="22" spans="1:13" ht="15.75" customHeight="1">
      <c r="A22" s="7">
        <v>28</v>
      </c>
      <c r="B22" s="8"/>
      <c r="C22" s="9"/>
      <c r="D22" s="8"/>
      <c r="E22" s="8"/>
      <c r="F22" s="10"/>
      <c r="G22" s="8"/>
      <c r="H22" s="10"/>
      <c r="I22" s="8">
        <f t="shared" si="0"/>
      </c>
      <c r="J22" s="10"/>
      <c r="K22" s="11"/>
      <c r="L22" s="12"/>
      <c r="M22" s="11"/>
    </row>
    <row r="23" spans="1:13" ht="15.75" customHeight="1">
      <c r="A23" s="7">
        <v>29</v>
      </c>
      <c r="B23" s="8"/>
      <c r="C23" s="9"/>
      <c r="D23" s="8"/>
      <c r="E23" s="8"/>
      <c r="F23" s="10"/>
      <c r="G23" s="8"/>
      <c r="H23" s="10"/>
      <c r="I23" s="8">
        <f t="shared" si="0"/>
      </c>
      <c r="J23" s="10"/>
      <c r="K23" s="11"/>
      <c r="L23" s="12"/>
      <c r="M23" s="11"/>
    </row>
    <row r="24" spans="1:13" ht="15.75" customHeight="1">
      <c r="A24" s="7">
        <v>30</v>
      </c>
      <c r="B24" s="8"/>
      <c r="C24" s="9"/>
      <c r="D24" s="8"/>
      <c r="E24" s="8"/>
      <c r="F24" s="10"/>
      <c r="G24" s="8"/>
      <c r="H24" s="10"/>
      <c r="I24" s="8">
        <f t="shared" si="0"/>
      </c>
      <c r="J24" s="10"/>
      <c r="K24" s="11"/>
      <c r="L24" s="12"/>
      <c r="M24" s="11"/>
    </row>
    <row r="25" spans="1:13" ht="15">
      <c r="A25" s="7">
        <v>31</v>
      </c>
      <c r="B25" s="11"/>
      <c r="C25" s="9"/>
      <c r="D25" s="11"/>
      <c r="E25" s="8"/>
      <c r="F25" s="10"/>
      <c r="G25" s="8"/>
      <c r="H25" s="10"/>
      <c r="I25" s="8">
        <f t="shared" si="0"/>
      </c>
      <c r="J25" s="10"/>
      <c r="K25" s="11"/>
      <c r="L25" s="12"/>
      <c r="M25" s="11"/>
    </row>
    <row r="26" spans="1:13" ht="15">
      <c r="A26" s="7">
        <v>32</v>
      </c>
      <c r="C26" s="13"/>
      <c r="E26" s="11"/>
      <c r="F26" s="14"/>
      <c r="G26" s="11"/>
      <c r="H26" s="14"/>
      <c r="I26" s="8">
        <f t="shared" si="0"/>
      </c>
      <c r="J26" s="10"/>
      <c r="K26" s="11"/>
      <c r="L26" s="12"/>
      <c r="M26" s="11"/>
    </row>
    <row r="27" ht="15">
      <c r="B27" s="1" t="s">
        <v>24</v>
      </c>
    </row>
  </sheetData>
  <sheetProtection selectLockedCells="1" selectUnlockedCells="1"/>
  <mergeCells count="12">
    <mergeCell ref="A3:D3"/>
    <mergeCell ref="E3:H3"/>
    <mergeCell ref="I3:M3"/>
    <mergeCell ref="A4:D4"/>
    <mergeCell ref="E4:H4"/>
    <mergeCell ref="I4:M4"/>
    <mergeCell ref="A1:D2"/>
    <mergeCell ref="E1:H1"/>
    <mergeCell ref="I1:M1"/>
    <mergeCell ref="E2:F2"/>
    <mergeCell ref="G2:H2"/>
    <mergeCell ref="I2:M2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5.28125" style="15" customWidth="1"/>
    <col min="2" max="2" width="28.7109375" style="15" customWidth="1"/>
    <col min="3" max="3" width="5.00390625" style="16" customWidth="1"/>
    <col min="4" max="4" width="37.8515625" style="15" customWidth="1"/>
    <col min="5" max="5" width="7.00390625" style="15" customWidth="1"/>
    <col min="6" max="6" width="9.57421875" style="15" customWidth="1"/>
    <col min="7" max="7" width="7.00390625" style="15" customWidth="1"/>
    <col min="8" max="8" width="9.57421875" style="15" customWidth="1"/>
    <col min="9" max="9" width="7.00390625" style="15" customWidth="1"/>
    <col min="10" max="10" width="9.57421875" style="15" customWidth="1"/>
    <col min="11" max="12" width="5.7109375" style="15" customWidth="1"/>
    <col min="13" max="13" width="11.8515625" style="15" customWidth="1"/>
    <col min="14" max="16384" width="9.140625" style="15" customWidth="1"/>
  </cols>
  <sheetData>
    <row r="1" spans="1:13" ht="15" customHeight="1">
      <c r="A1" s="33" t="s">
        <v>25</v>
      </c>
      <c r="B1" s="33"/>
      <c r="C1" s="33"/>
      <c r="D1" s="33"/>
      <c r="E1" s="31" t="s">
        <v>53</v>
      </c>
      <c r="F1" s="31"/>
      <c r="G1" s="31"/>
      <c r="H1" s="31"/>
      <c r="I1" s="34" t="s">
        <v>56</v>
      </c>
      <c r="J1" s="34"/>
      <c r="K1" s="34"/>
      <c r="L1" s="34"/>
      <c r="M1" s="34"/>
    </row>
    <row r="2" spans="1:13" ht="15" customHeight="1">
      <c r="A2" s="33"/>
      <c r="B2" s="33"/>
      <c r="C2" s="33"/>
      <c r="D2" s="33"/>
      <c r="E2" s="34" t="s">
        <v>1</v>
      </c>
      <c r="F2" s="34"/>
      <c r="G2" s="34" t="s">
        <v>2</v>
      </c>
      <c r="H2" s="34"/>
      <c r="I2" s="34" t="s">
        <v>3</v>
      </c>
      <c r="J2" s="34"/>
      <c r="K2" s="34"/>
      <c r="L2" s="34"/>
      <c r="M2" s="34"/>
    </row>
    <row r="3" spans="1:13" ht="15" customHeight="1">
      <c r="A3" s="34" t="s">
        <v>4</v>
      </c>
      <c r="B3" s="34"/>
      <c r="C3" s="34"/>
      <c r="D3" s="34"/>
      <c r="E3" s="34" t="s">
        <v>5</v>
      </c>
      <c r="F3" s="34"/>
      <c r="G3" s="34"/>
      <c r="H3" s="34"/>
      <c r="I3" s="34" t="s">
        <v>6</v>
      </c>
      <c r="J3" s="34"/>
      <c r="K3" s="34"/>
      <c r="L3" s="34"/>
      <c r="M3" s="34"/>
    </row>
    <row r="4" spans="1:13" ht="15" customHeight="1">
      <c r="A4" s="34" t="s">
        <v>7</v>
      </c>
      <c r="B4" s="34"/>
      <c r="C4" s="34"/>
      <c r="D4" s="34"/>
      <c r="E4" s="35" t="s">
        <v>8</v>
      </c>
      <c r="F4" s="35"/>
      <c r="G4" s="35"/>
      <c r="H4" s="35"/>
      <c r="I4" s="34" t="s">
        <v>9</v>
      </c>
      <c r="J4" s="34"/>
      <c r="K4" s="34"/>
      <c r="L4" s="34"/>
      <c r="M4" s="34"/>
    </row>
    <row r="5" spans="1:13" ht="15" customHeight="1">
      <c r="A5" s="17" t="s">
        <v>10</v>
      </c>
      <c r="B5" s="18" t="s">
        <v>11</v>
      </c>
      <c r="C5" s="19" t="s">
        <v>12</v>
      </c>
      <c r="D5" s="18" t="s">
        <v>13</v>
      </c>
      <c r="E5" s="20" t="s">
        <v>14</v>
      </c>
      <c r="F5" s="20" t="s">
        <v>15</v>
      </c>
      <c r="G5" s="20" t="s">
        <v>14</v>
      </c>
      <c r="H5" s="20" t="s">
        <v>15</v>
      </c>
      <c r="I5" s="19" t="s">
        <v>16</v>
      </c>
      <c r="J5" s="19" t="s">
        <v>17</v>
      </c>
      <c r="K5" s="19" t="s">
        <v>18</v>
      </c>
      <c r="L5" s="19" t="s">
        <v>19</v>
      </c>
      <c r="M5" s="20" t="s">
        <v>20</v>
      </c>
    </row>
    <row r="6" spans="1:13" ht="15.75" customHeight="1">
      <c r="A6" s="21">
        <v>1</v>
      </c>
      <c r="B6" s="8" t="s">
        <v>43</v>
      </c>
      <c r="C6" s="9"/>
      <c r="D6" s="8" t="s">
        <v>52</v>
      </c>
      <c r="E6" s="22">
        <v>7</v>
      </c>
      <c r="F6" s="23">
        <v>0.0011765046296296296</v>
      </c>
      <c r="G6" s="22">
        <v>5</v>
      </c>
      <c r="H6" s="23">
        <v>0.000881712962962963</v>
      </c>
      <c r="I6" s="22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12</v>
      </c>
      <c r="J6" s="23">
        <f>H6</f>
        <v>0.000881712962962963</v>
      </c>
      <c r="K6" s="24"/>
      <c r="L6" s="25"/>
      <c r="M6" s="24">
        <v>4</v>
      </c>
    </row>
    <row r="7" spans="1:13" ht="15.75" customHeight="1">
      <c r="A7" s="21">
        <v>2</v>
      </c>
      <c r="B7" s="8" t="s">
        <v>34</v>
      </c>
      <c r="C7" s="9"/>
      <c r="D7" s="8" t="s">
        <v>51</v>
      </c>
      <c r="E7" s="22">
        <v>1</v>
      </c>
      <c r="F7" s="23">
        <v>0.0006931712962962963</v>
      </c>
      <c r="G7" s="22">
        <v>0</v>
      </c>
      <c r="H7" s="23">
        <v>0.0006391203703703704</v>
      </c>
      <c r="I7" s="22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1</v>
      </c>
      <c r="J7" s="23">
        <f>H7</f>
        <v>0.0006391203703703704</v>
      </c>
      <c r="K7" s="24"/>
      <c r="L7" s="25"/>
      <c r="M7" s="24">
        <v>2</v>
      </c>
    </row>
    <row r="8" spans="1:13" ht="15.75" customHeight="1">
      <c r="A8" s="21">
        <v>3</v>
      </c>
      <c r="B8" s="8" t="s">
        <v>27</v>
      </c>
      <c r="C8" s="9"/>
      <c r="D8" s="8" t="s">
        <v>37</v>
      </c>
      <c r="E8" s="22">
        <v>0</v>
      </c>
      <c r="F8" s="23">
        <v>0.0003497685185185185</v>
      </c>
      <c r="G8" s="22">
        <v>1</v>
      </c>
      <c r="H8" s="23">
        <v>0.0003438657407407408</v>
      </c>
      <c r="I8" s="22">
        <f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1</v>
      </c>
      <c r="J8" s="23">
        <f>H8</f>
        <v>0.0003438657407407408</v>
      </c>
      <c r="K8" s="24">
        <v>1</v>
      </c>
      <c r="L8" s="25">
        <v>2</v>
      </c>
      <c r="M8" s="24">
        <v>1</v>
      </c>
    </row>
    <row r="9" spans="1:13" ht="15.75" customHeight="1">
      <c r="A9" s="21">
        <v>4</v>
      </c>
      <c r="B9" s="8" t="s">
        <v>21</v>
      </c>
      <c r="C9" s="9"/>
      <c r="D9" s="8" t="s">
        <v>23</v>
      </c>
      <c r="E9" s="22">
        <v>7</v>
      </c>
      <c r="F9" s="23">
        <v>0.0005034722222222222</v>
      </c>
      <c r="G9" s="22">
        <v>4</v>
      </c>
      <c r="H9" s="23">
        <v>0.0005841435185185185</v>
      </c>
      <c r="I9" s="22">
        <f>IF(AND(E9&lt;&gt;"",G9&lt;&gt;""),IF(T(E9)="",E9,LEFT(E9,FIND("+",E9,1)-1)+IF(ISERROR(FIND("+",E9,FIND("+",E9)+1)),RIGHT(E9,LEN(E9)-FIND("+",E9,1)),LEFT(RIGHT(E9,LEN(E9)-FIND("+",E9,1)),FIND("+",RIGHT(E9,LEN(E9)-FIND("+",E9,1)),1)-1)+RIGHT(RIGHT(E9,LEN(E9)-FIND("+",E9,1)),LEN(RIGHT(E9,LEN(E9)-FIND("+",E9,1)))-FIND("+",RIGHT(E9,LEN(E9)-FIND("+",E9,1)),1))))+IF(T(G9)="",G9,LEFT(G9,FIND("+",G9,1)-1)+IF(ISERROR(FIND("+",G9,FIND("+",G9)+1)),RIGHT(G9,LEN(G9)-FIND("+",G9,1)),LEFT(RIGHT(G9,LEN(G9)-FIND("+",G9,1)),FIND("+",RIGHT(G9,LEN(G9)-FIND("+",G9,1)),1)-1)+RIGHT(RIGHT(G9,LEN(G9)-FIND("+",G9,1)),LEN(RIGHT(G9,LEN(G9)-FIND("+",G9,1)))-FIND("+",RIGHT(G9,LEN(G9)-FIND("+",G9,1)),1)))),"")</f>
        <v>11</v>
      </c>
      <c r="J9" s="23">
        <f>H9</f>
        <v>0.0005841435185185185</v>
      </c>
      <c r="K9" s="24"/>
      <c r="L9" s="25"/>
      <c r="M9" s="24">
        <v>3</v>
      </c>
    </row>
    <row r="10" spans="1:13" ht="15.75" customHeight="1">
      <c r="A10" s="21">
        <v>5</v>
      </c>
      <c r="B10" s="8"/>
      <c r="C10" s="9"/>
      <c r="D10" s="8"/>
      <c r="E10" s="22"/>
      <c r="F10" s="23"/>
      <c r="G10" s="22"/>
      <c r="H10" s="23"/>
      <c r="I10" s="22"/>
      <c r="J10" s="23"/>
      <c r="K10" s="24"/>
      <c r="L10" s="25"/>
      <c r="M10" s="24"/>
    </row>
    <row r="11" spans="1:13" ht="15.75" customHeight="1">
      <c r="A11" s="21">
        <v>6</v>
      </c>
      <c r="B11" s="8"/>
      <c r="C11" s="9"/>
      <c r="D11" s="8"/>
      <c r="E11" s="26"/>
      <c r="F11" s="23"/>
      <c r="G11" s="22"/>
      <c r="H11" s="23"/>
      <c r="I11" s="22"/>
      <c r="J11" s="23"/>
      <c r="K11" s="24"/>
      <c r="L11" s="25"/>
      <c r="M11" s="24"/>
    </row>
    <row r="12" spans="1:13" ht="15.75" customHeight="1">
      <c r="A12" s="21">
        <v>7</v>
      </c>
      <c r="B12" s="8"/>
      <c r="C12" s="9"/>
      <c r="D12" s="8"/>
      <c r="E12" s="22"/>
      <c r="F12" s="23"/>
      <c r="G12" s="22"/>
      <c r="H12" s="23"/>
      <c r="I12" s="22"/>
      <c r="J12" s="23"/>
      <c r="K12" s="24"/>
      <c r="L12" s="25"/>
      <c r="M12" s="24"/>
    </row>
    <row r="13" spans="1:13" ht="15.75" customHeight="1">
      <c r="A13" s="21">
        <v>8</v>
      </c>
      <c r="B13" s="8"/>
      <c r="C13" s="9"/>
      <c r="D13" s="8"/>
      <c r="E13" s="22"/>
      <c r="F13" s="23"/>
      <c r="G13" s="22"/>
      <c r="H13" s="23"/>
      <c r="I13" s="22">
        <f>IF(AND(E13&lt;&gt;"",G13&lt;&gt;""),IF(T(E13)="",E13,LEFT(E13,FIND("+",E13,1)-1)+IF(ISERROR(FIND("+",E13,FIND("+",E13)+1)),RIGHT(E13,LEN(E13)-FIND("+",E13,1)),LEFT(RIGHT(E13,LEN(E13)-FIND("+",E13,1)),FIND("+",RIGHT(E13,LEN(E13)-FIND("+",E13,1)),1)-1)+RIGHT(RIGHT(E13,LEN(E13)-FIND("+",E13,1)),LEN(RIGHT(E13,LEN(E13)-FIND("+",E13,1)))-FIND("+",RIGHT(E13,LEN(E13)-FIND("+",E13,1)),1))))+IF(T(G13)="",G13,LEFT(G13,FIND("+",G13,1)-1)+IF(ISERROR(FIND("+",G13,FIND("+",G13)+1)),RIGHT(G13,LEN(G13)-FIND("+",G13,1)),LEFT(RIGHT(G13,LEN(G13)-FIND("+",G13,1)),FIND("+",RIGHT(G13,LEN(G13)-FIND("+",G13,1)),1)-1)+RIGHT(RIGHT(G13,LEN(G13)-FIND("+",G13,1)),LEN(RIGHT(G13,LEN(G13)-FIND("+",G13,1)))-FIND("+",RIGHT(G13,LEN(G13)-FIND("+",G13,1)),1)))),"")</f>
      </c>
      <c r="J13" s="23"/>
      <c r="K13" s="24"/>
      <c r="L13" s="25"/>
      <c r="M13" s="24"/>
    </row>
    <row r="14" spans="1:13" ht="15.75" customHeight="1">
      <c r="A14" s="21">
        <v>9</v>
      </c>
      <c r="B14" s="8"/>
      <c r="C14" s="9"/>
      <c r="D14" s="8"/>
      <c r="E14" s="22"/>
      <c r="F14" s="23"/>
      <c r="G14" s="22"/>
      <c r="H14" s="23"/>
      <c r="I14" s="22">
        <f>IF(AND(E14&lt;&gt;"",G14&lt;&gt;""),IF(T(E14)="",E14,LEFT(E14,FIND("+",E14,1)-1)+IF(ISERROR(FIND("+",E14,FIND("+",E14)+1)),RIGHT(E14,LEN(E14)-FIND("+",E14,1)),LEFT(RIGHT(E14,LEN(E14)-FIND("+",E14,1)),FIND("+",RIGHT(E14,LEN(E14)-FIND("+",E14,1)),1)-1)+RIGHT(RIGHT(E14,LEN(E14)-FIND("+",E14,1)),LEN(RIGHT(E14,LEN(E14)-FIND("+",E14,1)))-FIND("+",RIGHT(E14,LEN(E14)-FIND("+",E14,1)),1))))+IF(T(G14)="",G14,LEFT(G14,FIND("+",G14,1)-1)+IF(ISERROR(FIND("+",G14,FIND("+",G14)+1)),RIGHT(G14,LEN(G14)-FIND("+",G14,1)),LEFT(RIGHT(G14,LEN(G14)-FIND("+",G14,1)),FIND("+",RIGHT(G14,LEN(G14)-FIND("+",G14,1)),1)-1)+RIGHT(RIGHT(G14,LEN(G14)-FIND("+",G14,1)),LEN(RIGHT(G14,LEN(G14)-FIND("+",G14,1)))-FIND("+",RIGHT(G14,LEN(G14)-FIND("+",G14,1)),1)))),"")</f>
      </c>
      <c r="J14" s="23"/>
      <c r="K14" s="24"/>
      <c r="L14" s="25"/>
      <c r="M14" s="24"/>
    </row>
    <row r="15" spans="1:13" ht="15.75" customHeight="1">
      <c r="A15" s="21">
        <v>10</v>
      </c>
      <c r="B15" s="22"/>
      <c r="C15" s="27"/>
      <c r="D15" s="22"/>
      <c r="E15" s="22"/>
      <c r="F15" s="23"/>
      <c r="G15" s="22"/>
      <c r="H15" s="23"/>
      <c r="I15" s="22"/>
      <c r="J15" s="23"/>
      <c r="K15" s="24"/>
      <c r="L15" s="25"/>
      <c r="M15" s="24"/>
    </row>
    <row r="16" spans="1:13" ht="15.75" customHeight="1">
      <c r="A16" s="21">
        <v>11</v>
      </c>
      <c r="B16" s="22"/>
      <c r="C16" s="27"/>
      <c r="D16" s="22"/>
      <c r="E16" s="22"/>
      <c r="F16" s="23"/>
      <c r="G16" s="22"/>
      <c r="H16" s="23"/>
      <c r="I16" s="22"/>
      <c r="J16" s="23"/>
      <c r="K16" s="24"/>
      <c r="L16" s="25"/>
      <c r="M16" s="24"/>
    </row>
    <row r="17" spans="1:13" ht="15.75" customHeight="1">
      <c r="A17" s="21">
        <v>12</v>
      </c>
      <c r="B17" s="22"/>
      <c r="C17" s="27"/>
      <c r="D17" s="22"/>
      <c r="E17" s="22"/>
      <c r="F17" s="23"/>
      <c r="G17" s="22"/>
      <c r="H17" s="23"/>
      <c r="I17" s="22"/>
      <c r="J17" s="23"/>
      <c r="K17" s="24"/>
      <c r="L17" s="25"/>
      <c r="M17" s="24"/>
    </row>
    <row r="18" spans="1:13" ht="15.75" customHeight="1">
      <c r="A18" s="21">
        <v>13</v>
      </c>
      <c r="B18" s="22"/>
      <c r="C18" s="27"/>
      <c r="D18" s="22"/>
      <c r="E18" s="22"/>
      <c r="F18" s="23"/>
      <c r="G18" s="22"/>
      <c r="H18" s="23"/>
      <c r="I18" s="22"/>
      <c r="J18" s="23"/>
      <c r="K18" s="24"/>
      <c r="L18" s="25"/>
      <c r="M18" s="24"/>
    </row>
    <row r="19" spans="1:13" ht="15.75" customHeight="1">
      <c r="A19" s="21">
        <v>14</v>
      </c>
      <c r="B19" s="22"/>
      <c r="C19" s="27"/>
      <c r="D19" s="22"/>
      <c r="E19" s="22"/>
      <c r="F19" s="23"/>
      <c r="G19" s="22"/>
      <c r="H19" s="23"/>
      <c r="I19" s="22"/>
      <c r="J19" s="23"/>
      <c r="K19" s="24"/>
      <c r="L19" s="25"/>
      <c r="M19" s="24"/>
    </row>
    <row r="20" spans="1:13" ht="15.75" customHeight="1">
      <c r="A20" s="21">
        <v>15</v>
      </c>
      <c r="B20" s="22"/>
      <c r="C20" s="27"/>
      <c r="D20" s="22"/>
      <c r="E20" s="22"/>
      <c r="F20" s="23"/>
      <c r="G20" s="22"/>
      <c r="H20" s="23"/>
      <c r="I20" s="22"/>
      <c r="J20" s="23"/>
      <c r="K20" s="24"/>
      <c r="L20" s="25"/>
      <c r="M20" s="24"/>
    </row>
    <row r="21" spans="1:13" ht="15.75" customHeight="1">
      <c r="A21" s="21">
        <v>16</v>
      </c>
      <c r="B21" s="22"/>
      <c r="C21" s="27"/>
      <c r="D21" s="22"/>
      <c r="E21" s="22"/>
      <c r="F21" s="23"/>
      <c r="G21" s="22"/>
      <c r="H21" s="23"/>
      <c r="I21" s="22"/>
      <c r="J21" s="23"/>
      <c r="K21" s="24"/>
      <c r="L21" s="25"/>
      <c r="M21" s="24"/>
    </row>
    <row r="22" spans="1:13" ht="15.75" customHeight="1">
      <c r="A22" s="21">
        <v>17</v>
      </c>
      <c r="B22" s="22"/>
      <c r="C22" s="27"/>
      <c r="D22" s="22"/>
      <c r="E22" s="22"/>
      <c r="F22" s="23"/>
      <c r="G22" s="22"/>
      <c r="H22" s="23"/>
      <c r="I22" s="22"/>
      <c r="J22" s="23"/>
      <c r="K22" s="24"/>
      <c r="L22" s="25"/>
      <c r="M22" s="24"/>
    </row>
    <row r="23" spans="1:13" ht="15.75" customHeight="1">
      <c r="A23" s="21">
        <v>18</v>
      </c>
      <c r="B23" s="22"/>
      <c r="C23" s="27"/>
      <c r="D23" s="22"/>
      <c r="E23" s="22"/>
      <c r="F23" s="23"/>
      <c r="G23" s="22"/>
      <c r="H23" s="23"/>
      <c r="I23" s="22"/>
      <c r="J23" s="23"/>
      <c r="K23" s="24"/>
      <c r="L23" s="25"/>
      <c r="M23" s="24"/>
    </row>
    <row r="24" spans="1:13" ht="15.75" customHeight="1">
      <c r="A24" s="21">
        <v>19</v>
      </c>
      <c r="B24" s="22"/>
      <c r="C24" s="27"/>
      <c r="D24" s="22"/>
      <c r="E24" s="22"/>
      <c r="F24" s="23"/>
      <c r="G24" s="22"/>
      <c r="H24" s="23"/>
      <c r="I24" s="22">
        <f aca="true" t="shared" si="0" ref="I24:I37">IF(AND(E24&lt;&gt;"",G24&lt;&gt;""),IF(T(E24)="",E24,LEFT(E24,FIND("+",E24,1)-1)+IF(ISERROR(FIND("+",E24,FIND("+",E24)+1)),RIGHT(E24,LEN(E24)-FIND("+",E24,1)),LEFT(RIGHT(E24,LEN(E24)-FIND("+",E24,1)),FIND("+",RIGHT(E24,LEN(E24)-FIND("+",E24,1)),1)-1)+RIGHT(RIGHT(E24,LEN(E24)-FIND("+",E24,1)),LEN(RIGHT(E24,LEN(E24)-FIND("+",E24,1)))-FIND("+",RIGHT(E24,LEN(E24)-FIND("+",E24,1)),1))))+IF(T(G24)="",G24,LEFT(G24,FIND("+",G24,1)-1)+IF(ISERROR(FIND("+",G24,FIND("+",G24)+1)),RIGHT(G24,LEN(G24)-FIND("+",G24,1)),LEFT(RIGHT(G24,LEN(G24)-FIND("+",G24,1)),FIND("+",RIGHT(G24,LEN(G24)-FIND("+",G24,1)),1)-1)+RIGHT(RIGHT(G24,LEN(G24)-FIND("+",G24,1)),LEN(RIGHT(G24,LEN(G24)-FIND("+",G24,1)))-FIND("+",RIGHT(G24,LEN(G24)-FIND("+",G24,1)),1)))),"")</f>
      </c>
      <c r="J24" s="23">
        <f aca="true" t="shared" si="1" ref="J24:J37">IF(F24&lt;&gt;"",IF(H24&lt;&gt;"",F24+H24,""),"")</f>
      </c>
      <c r="K24" s="24"/>
      <c r="L24" s="25"/>
      <c r="M24" s="24"/>
    </row>
    <row r="25" spans="1:13" ht="15.75" customHeight="1">
      <c r="A25" s="21">
        <v>20</v>
      </c>
      <c r="B25" s="22"/>
      <c r="C25" s="27"/>
      <c r="D25" s="22"/>
      <c r="E25" s="22"/>
      <c r="F25" s="23"/>
      <c r="G25" s="22"/>
      <c r="H25" s="23"/>
      <c r="I25" s="22">
        <f t="shared" si="0"/>
      </c>
      <c r="J25" s="23">
        <f t="shared" si="1"/>
      </c>
      <c r="K25" s="24"/>
      <c r="L25" s="25"/>
      <c r="M25" s="24"/>
    </row>
    <row r="26" spans="1:13" ht="15.75" customHeight="1">
      <c r="A26" s="21">
        <v>21</v>
      </c>
      <c r="B26" s="22"/>
      <c r="C26" s="27"/>
      <c r="D26" s="22"/>
      <c r="E26" s="22"/>
      <c r="F26" s="23"/>
      <c r="G26" s="22"/>
      <c r="H26" s="23"/>
      <c r="I26" s="22">
        <f t="shared" si="0"/>
      </c>
      <c r="J26" s="23">
        <f t="shared" si="1"/>
      </c>
      <c r="K26" s="24"/>
      <c r="L26" s="25"/>
      <c r="M26" s="24"/>
    </row>
    <row r="27" spans="1:13" ht="15.75" customHeight="1">
      <c r="A27" s="21">
        <v>22</v>
      </c>
      <c r="B27" s="22"/>
      <c r="C27" s="27"/>
      <c r="D27" s="22"/>
      <c r="E27" s="22"/>
      <c r="F27" s="23"/>
      <c r="G27" s="22"/>
      <c r="H27" s="23"/>
      <c r="I27" s="22">
        <f t="shared" si="0"/>
      </c>
      <c r="J27" s="23">
        <f t="shared" si="1"/>
      </c>
      <c r="K27" s="24"/>
      <c r="L27" s="25"/>
      <c r="M27" s="24"/>
    </row>
    <row r="28" spans="1:13" ht="15.75" customHeight="1">
      <c r="A28" s="21">
        <v>23</v>
      </c>
      <c r="B28" s="22"/>
      <c r="C28" s="27"/>
      <c r="D28" s="22"/>
      <c r="E28" s="22"/>
      <c r="F28" s="23"/>
      <c r="G28" s="22"/>
      <c r="H28" s="23"/>
      <c r="I28" s="22">
        <f t="shared" si="0"/>
      </c>
      <c r="J28" s="23">
        <f t="shared" si="1"/>
      </c>
      <c r="K28" s="24"/>
      <c r="L28" s="25"/>
      <c r="M28" s="24"/>
    </row>
    <row r="29" spans="1:13" ht="15.75" customHeight="1">
      <c r="A29" s="21">
        <v>24</v>
      </c>
      <c r="B29" s="22"/>
      <c r="C29" s="27"/>
      <c r="D29" s="22"/>
      <c r="E29" s="22"/>
      <c r="F29" s="23"/>
      <c r="G29" s="22"/>
      <c r="H29" s="23"/>
      <c r="I29" s="22">
        <f t="shared" si="0"/>
      </c>
      <c r="J29" s="23">
        <f t="shared" si="1"/>
      </c>
      <c r="K29" s="24"/>
      <c r="L29" s="25"/>
      <c r="M29" s="24"/>
    </row>
    <row r="30" spans="1:13" ht="15.75" customHeight="1">
      <c r="A30" s="21">
        <v>25</v>
      </c>
      <c r="B30" s="22"/>
      <c r="C30" s="27"/>
      <c r="D30" s="22"/>
      <c r="E30" s="22"/>
      <c r="F30" s="23"/>
      <c r="G30" s="22"/>
      <c r="H30" s="23"/>
      <c r="I30" s="22">
        <f t="shared" si="0"/>
      </c>
      <c r="J30" s="23">
        <f t="shared" si="1"/>
      </c>
      <c r="K30" s="24"/>
      <c r="L30" s="25"/>
      <c r="M30" s="24"/>
    </row>
    <row r="31" spans="1:13" ht="15.75" customHeight="1">
      <c r="A31" s="21">
        <v>26</v>
      </c>
      <c r="B31" s="22"/>
      <c r="C31" s="27"/>
      <c r="D31" s="22"/>
      <c r="E31" s="22"/>
      <c r="F31" s="23"/>
      <c r="G31" s="22"/>
      <c r="H31" s="23"/>
      <c r="I31" s="22">
        <f t="shared" si="0"/>
      </c>
      <c r="J31" s="23">
        <f t="shared" si="1"/>
      </c>
      <c r="K31" s="24"/>
      <c r="L31" s="25"/>
      <c r="M31" s="24"/>
    </row>
    <row r="32" spans="1:13" ht="15.75" customHeight="1">
      <c r="A32" s="21">
        <v>27</v>
      </c>
      <c r="B32" s="22"/>
      <c r="C32" s="27"/>
      <c r="D32" s="22"/>
      <c r="E32" s="22"/>
      <c r="F32" s="23"/>
      <c r="G32" s="22"/>
      <c r="H32" s="23"/>
      <c r="I32" s="22">
        <f t="shared" si="0"/>
      </c>
      <c r="J32" s="23">
        <f t="shared" si="1"/>
      </c>
      <c r="K32" s="24"/>
      <c r="L32" s="25"/>
      <c r="M32" s="24"/>
    </row>
    <row r="33" spans="1:13" ht="15.75" customHeight="1">
      <c r="A33" s="21">
        <v>28</v>
      </c>
      <c r="B33" s="22"/>
      <c r="C33" s="27"/>
      <c r="D33" s="22"/>
      <c r="E33" s="22"/>
      <c r="F33" s="23"/>
      <c r="G33" s="22"/>
      <c r="H33" s="23"/>
      <c r="I33" s="22">
        <f t="shared" si="0"/>
      </c>
      <c r="J33" s="23">
        <f t="shared" si="1"/>
      </c>
      <c r="K33" s="24"/>
      <c r="L33" s="25"/>
      <c r="M33" s="24"/>
    </row>
    <row r="34" spans="1:13" ht="15.75" customHeight="1">
      <c r="A34" s="21">
        <v>29</v>
      </c>
      <c r="B34" s="22"/>
      <c r="C34" s="27"/>
      <c r="D34" s="22"/>
      <c r="E34" s="22"/>
      <c r="F34" s="23"/>
      <c r="G34" s="22"/>
      <c r="H34" s="23"/>
      <c r="I34" s="22">
        <f t="shared" si="0"/>
      </c>
      <c r="J34" s="23">
        <f t="shared" si="1"/>
      </c>
      <c r="K34" s="24"/>
      <c r="L34" s="25"/>
      <c r="M34" s="24"/>
    </row>
    <row r="35" spans="1:13" ht="15.75" customHeight="1">
      <c r="A35" s="21">
        <v>30</v>
      </c>
      <c r="B35" s="22"/>
      <c r="C35" s="27"/>
      <c r="D35" s="22"/>
      <c r="E35" s="22"/>
      <c r="F35" s="23"/>
      <c r="G35" s="22"/>
      <c r="H35" s="23"/>
      <c r="I35" s="22">
        <f t="shared" si="0"/>
      </c>
      <c r="J35" s="23">
        <f t="shared" si="1"/>
      </c>
      <c r="K35" s="24"/>
      <c r="L35" s="25"/>
      <c r="M35" s="24"/>
    </row>
    <row r="36" spans="1:13" ht="15">
      <c r="A36" s="21">
        <v>31</v>
      </c>
      <c r="B36" s="22"/>
      <c r="C36" s="27"/>
      <c r="D36" s="22"/>
      <c r="E36" s="22"/>
      <c r="F36" s="23"/>
      <c r="G36" s="22"/>
      <c r="H36" s="23"/>
      <c r="I36" s="22">
        <f t="shared" si="0"/>
      </c>
      <c r="J36" s="23">
        <f t="shared" si="1"/>
      </c>
      <c r="K36" s="24"/>
      <c r="L36" s="25"/>
      <c r="M36" s="24"/>
    </row>
    <row r="37" spans="1:13" ht="15">
      <c r="A37" s="21">
        <v>32</v>
      </c>
      <c r="B37" s="24"/>
      <c r="C37" s="28"/>
      <c r="D37" s="24"/>
      <c r="E37" s="24"/>
      <c r="F37" s="29"/>
      <c r="G37" s="24"/>
      <c r="H37" s="29"/>
      <c r="I37" s="22">
        <f t="shared" si="0"/>
      </c>
      <c r="J37" s="23">
        <f t="shared" si="1"/>
      </c>
      <c r="K37" s="24"/>
      <c r="L37" s="25"/>
      <c r="M37" s="24"/>
    </row>
    <row r="38" ht="15">
      <c r="B38" s="15" t="s">
        <v>28</v>
      </c>
    </row>
  </sheetData>
  <sheetProtection selectLockedCells="1" selectUnlockedCells="1"/>
  <mergeCells count="12">
    <mergeCell ref="A3:D3"/>
    <mergeCell ref="E3:H3"/>
    <mergeCell ref="I3:M3"/>
    <mergeCell ref="A4:D4"/>
    <mergeCell ref="E4:H4"/>
    <mergeCell ref="I4:M4"/>
    <mergeCell ref="A1:D2"/>
    <mergeCell ref="E1:H1"/>
    <mergeCell ref="I1:M1"/>
    <mergeCell ref="E2:F2"/>
    <mergeCell ref="G2:H2"/>
    <mergeCell ref="I2:M2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5.28125" style="15" customWidth="1"/>
    <col min="2" max="2" width="28.7109375" style="15" customWidth="1"/>
    <col min="3" max="3" width="5.00390625" style="16" customWidth="1"/>
    <col min="4" max="4" width="37.8515625" style="15" customWidth="1"/>
    <col min="5" max="5" width="7.00390625" style="15" customWidth="1"/>
    <col min="6" max="6" width="9.57421875" style="15" customWidth="1"/>
    <col min="7" max="7" width="7.00390625" style="15" customWidth="1"/>
    <col min="8" max="8" width="9.57421875" style="15" customWidth="1"/>
    <col min="9" max="9" width="7.00390625" style="15" customWidth="1"/>
    <col min="10" max="10" width="9.57421875" style="15" customWidth="1"/>
    <col min="11" max="12" width="5.7109375" style="15" customWidth="1"/>
    <col min="13" max="13" width="10.28125" style="15" customWidth="1"/>
    <col min="14" max="16384" width="9.140625" style="15" customWidth="1"/>
  </cols>
  <sheetData>
    <row r="1" spans="1:13" ht="15" customHeight="1">
      <c r="A1" s="33" t="s">
        <v>29</v>
      </c>
      <c r="B1" s="33"/>
      <c r="C1" s="33"/>
      <c r="D1" s="33"/>
      <c r="E1" s="31" t="s">
        <v>53</v>
      </c>
      <c r="F1" s="31"/>
      <c r="G1" s="31"/>
      <c r="H1" s="31"/>
      <c r="I1" s="34" t="s">
        <v>56</v>
      </c>
      <c r="J1" s="34"/>
      <c r="K1" s="34"/>
      <c r="L1" s="34"/>
      <c r="M1" s="34"/>
    </row>
    <row r="2" spans="1:13" ht="15" customHeight="1">
      <c r="A2" s="33"/>
      <c r="B2" s="33"/>
      <c r="C2" s="33"/>
      <c r="D2" s="33"/>
      <c r="E2" s="34" t="s">
        <v>1</v>
      </c>
      <c r="F2" s="34"/>
      <c r="G2" s="34" t="s">
        <v>2</v>
      </c>
      <c r="H2" s="34"/>
      <c r="I2" s="34" t="s">
        <v>3</v>
      </c>
      <c r="J2" s="34"/>
      <c r="K2" s="34"/>
      <c r="L2" s="34"/>
      <c r="M2" s="34"/>
    </row>
    <row r="3" spans="1:13" ht="15" customHeight="1">
      <c r="A3" s="34" t="s">
        <v>4</v>
      </c>
      <c r="B3" s="34"/>
      <c r="C3" s="34"/>
      <c r="D3" s="34"/>
      <c r="E3" s="34" t="s">
        <v>5</v>
      </c>
      <c r="F3" s="34"/>
      <c r="G3" s="34"/>
      <c r="H3" s="34"/>
      <c r="I3" s="34" t="s">
        <v>6</v>
      </c>
      <c r="J3" s="34"/>
      <c r="K3" s="34"/>
      <c r="L3" s="34"/>
      <c r="M3" s="34"/>
    </row>
    <row r="4" spans="1:13" ht="15" customHeight="1">
      <c r="A4" s="34" t="s">
        <v>7</v>
      </c>
      <c r="B4" s="34"/>
      <c r="C4" s="34"/>
      <c r="D4" s="34"/>
      <c r="E4" s="35" t="s">
        <v>8</v>
      </c>
      <c r="F4" s="35"/>
      <c r="G4" s="35"/>
      <c r="H4" s="35"/>
      <c r="I4" s="34" t="s">
        <v>9</v>
      </c>
      <c r="J4" s="34"/>
      <c r="K4" s="34"/>
      <c r="L4" s="34"/>
      <c r="M4" s="34"/>
    </row>
    <row r="5" spans="1:13" ht="15" customHeight="1">
      <c r="A5" s="17" t="s">
        <v>10</v>
      </c>
      <c r="B5" s="18" t="s">
        <v>11</v>
      </c>
      <c r="C5" s="19" t="s">
        <v>12</v>
      </c>
      <c r="D5" s="18" t="s">
        <v>13</v>
      </c>
      <c r="E5" s="20" t="s">
        <v>14</v>
      </c>
      <c r="F5" s="20" t="s">
        <v>15</v>
      </c>
      <c r="G5" s="20" t="s">
        <v>14</v>
      </c>
      <c r="H5" s="20" t="s">
        <v>15</v>
      </c>
      <c r="I5" s="19" t="s">
        <v>16</v>
      </c>
      <c r="J5" s="19" t="s">
        <v>17</v>
      </c>
      <c r="K5" s="19" t="s">
        <v>18</v>
      </c>
      <c r="L5" s="19" t="s">
        <v>19</v>
      </c>
      <c r="M5" s="20" t="s">
        <v>20</v>
      </c>
    </row>
    <row r="6" spans="1:13" ht="15.75" customHeight="1">
      <c r="A6" s="21">
        <v>1</v>
      </c>
      <c r="B6" s="22" t="s">
        <v>27</v>
      </c>
      <c r="C6" s="27"/>
      <c r="D6" s="22" t="s">
        <v>37</v>
      </c>
      <c r="E6" s="22">
        <v>5</v>
      </c>
      <c r="F6" s="23">
        <v>0.0008337962962962963</v>
      </c>
      <c r="G6" s="22">
        <v>1</v>
      </c>
      <c r="H6" s="23">
        <v>0.0003489583333333333</v>
      </c>
      <c r="I6" s="22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6</v>
      </c>
      <c r="J6" s="23">
        <f>H6</f>
        <v>0.0003489583333333333</v>
      </c>
      <c r="K6" s="24"/>
      <c r="L6" s="25"/>
      <c r="M6" s="24">
        <v>2</v>
      </c>
    </row>
    <row r="7" spans="1:13" ht="15.75" customHeight="1">
      <c r="A7" s="21">
        <v>2</v>
      </c>
      <c r="B7" s="22" t="s">
        <v>34</v>
      </c>
      <c r="C7" s="27"/>
      <c r="D7" s="22" t="s">
        <v>22</v>
      </c>
      <c r="E7" s="22">
        <v>1</v>
      </c>
      <c r="F7" s="23">
        <v>0.00047546296296296296</v>
      </c>
      <c r="G7" s="22">
        <v>4</v>
      </c>
      <c r="H7" s="23">
        <v>0.0003510416666666666</v>
      </c>
      <c r="I7" s="22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5</v>
      </c>
      <c r="J7" s="23">
        <f>H7</f>
        <v>0.0003510416666666666</v>
      </c>
      <c r="K7" s="24"/>
      <c r="L7" s="25">
        <v>3</v>
      </c>
      <c r="M7" s="24">
        <v>1</v>
      </c>
    </row>
    <row r="8" spans="1:13" ht="15.75" customHeight="1">
      <c r="A8" s="21">
        <v>3</v>
      </c>
      <c r="B8" s="22" t="s">
        <v>43</v>
      </c>
      <c r="C8" s="27"/>
      <c r="D8" s="22" t="s">
        <v>52</v>
      </c>
      <c r="E8" s="22">
        <v>4</v>
      </c>
      <c r="F8" s="23">
        <v>0.0010805555555555555</v>
      </c>
      <c r="G8" s="22">
        <v>4</v>
      </c>
      <c r="H8" s="23">
        <v>0.0005704861111111111</v>
      </c>
      <c r="I8" s="22">
        <f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8</v>
      </c>
      <c r="J8" s="23">
        <f>H8</f>
        <v>0.0005704861111111111</v>
      </c>
      <c r="K8" s="24"/>
      <c r="L8" s="25"/>
      <c r="M8" s="24">
        <v>3</v>
      </c>
    </row>
    <row r="9" spans="1:13" ht="15.75" customHeight="1">
      <c r="A9" s="21">
        <v>4</v>
      </c>
      <c r="B9" s="22" t="s">
        <v>39</v>
      </c>
      <c r="C9" s="27"/>
      <c r="D9" s="22" t="s">
        <v>36</v>
      </c>
      <c r="E9" s="22">
        <v>6</v>
      </c>
      <c r="F9" s="23">
        <v>0.0003767361111111111</v>
      </c>
      <c r="G9" s="22">
        <v>8</v>
      </c>
      <c r="H9" s="23">
        <v>0.0012322916666666667</v>
      </c>
      <c r="I9" s="22">
        <f>IF(AND(E9&lt;&gt;"",G9&lt;&gt;""),IF(T(E9)="",E9,LEFT(E9,FIND("+",E9,1)-1)+IF(ISERROR(FIND("+",E9,FIND("+",E9)+1)),RIGHT(E9,LEN(E9)-FIND("+",E9,1)),LEFT(RIGHT(E9,LEN(E9)-FIND("+",E9,1)),FIND("+",RIGHT(E9,LEN(E9)-FIND("+",E9,1)),1)-1)+RIGHT(RIGHT(E9,LEN(E9)-FIND("+",E9,1)),LEN(RIGHT(E9,LEN(E9)-FIND("+",E9,1)))-FIND("+",RIGHT(E9,LEN(E9)-FIND("+",E9,1)),1))))+IF(T(G9)="",G9,LEFT(G9,FIND("+",G9,1)-1)+IF(ISERROR(FIND("+",G9,FIND("+",G9)+1)),RIGHT(G9,LEN(G9)-FIND("+",G9,1)),LEFT(RIGHT(G9,LEN(G9)-FIND("+",G9,1)),FIND("+",RIGHT(G9,LEN(G9)-FIND("+",G9,1)),1)-1)+RIGHT(RIGHT(G9,LEN(G9)-FIND("+",G9,1)),LEN(RIGHT(G9,LEN(G9)-FIND("+",G9,1)))-FIND("+",RIGHT(G9,LEN(G9)-FIND("+",G9,1)),1)))),"")</f>
        <v>14</v>
      </c>
      <c r="J9" s="23">
        <f>H9</f>
        <v>0.0012322916666666667</v>
      </c>
      <c r="K9" s="24"/>
      <c r="L9" s="25"/>
      <c r="M9" s="24">
        <v>4</v>
      </c>
    </row>
    <row r="10" spans="1:13" ht="15.75" customHeight="1">
      <c r="A10" s="21">
        <v>5</v>
      </c>
      <c r="B10" s="22"/>
      <c r="C10" s="27"/>
      <c r="D10" s="22"/>
      <c r="E10" s="22"/>
      <c r="F10" s="23"/>
      <c r="G10" s="22"/>
      <c r="H10" s="23"/>
      <c r="I10" s="22"/>
      <c r="J10" s="23"/>
      <c r="K10" s="24"/>
      <c r="L10" s="25"/>
      <c r="M10" s="24"/>
    </row>
    <row r="11" spans="1:13" ht="15.75" customHeight="1">
      <c r="A11" s="21">
        <v>6</v>
      </c>
      <c r="B11" s="22"/>
      <c r="C11" s="27"/>
      <c r="D11" s="22"/>
      <c r="E11" s="22"/>
      <c r="F11" s="23"/>
      <c r="G11" s="22"/>
      <c r="H11" s="23"/>
      <c r="I11" s="22"/>
      <c r="J11" s="23"/>
      <c r="K11" s="24"/>
      <c r="L11" s="25"/>
      <c r="M11" s="24"/>
    </row>
    <row r="12" spans="1:13" ht="15.75" customHeight="1">
      <c r="A12" s="21">
        <v>7</v>
      </c>
      <c r="B12" s="22"/>
      <c r="C12" s="27"/>
      <c r="D12" s="22"/>
      <c r="E12" s="22"/>
      <c r="F12" s="23"/>
      <c r="G12" s="22"/>
      <c r="H12" s="23"/>
      <c r="I12" s="22"/>
      <c r="J12" s="23"/>
      <c r="K12" s="24"/>
      <c r="L12" s="25"/>
      <c r="M12" s="24"/>
    </row>
    <row r="13" spans="1:13" ht="15.75" customHeight="1">
      <c r="A13" s="21">
        <v>8</v>
      </c>
      <c r="B13" s="22"/>
      <c r="C13" s="27"/>
      <c r="D13" s="22"/>
      <c r="E13" s="22"/>
      <c r="F13" s="23"/>
      <c r="G13" s="22"/>
      <c r="H13" s="23"/>
      <c r="I13" s="22"/>
      <c r="J13" s="23"/>
      <c r="K13" s="24"/>
      <c r="L13" s="25"/>
      <c r="M13" s="24"/>
    </row>
    <row r="14" spans="1:13" ht="15.75" customHeight="1">
      <c r="A14" s="21">
        <v>9</v>
      </c>
      <c r="B14" s="22"/>
      <c r="C14" s="27"/>
      <c r="D14" s="22"/>
      <c r="E14" s="22"/>
      <c r="F14" s="23"/>
      <c r="G14" s="22"/>
      <c r="H14" s="23"/>
      <c r="I14" s="22"/>
      <c r="J14" s="23"/>
      <c r="K14" s="24"/>
      <c r="L14" s="25"/>
      <c r="M14" s="24"/>
    </row>
    <row r="15" spans="1:13" ht="15.75" customHeight="1">
      <c r="A15" s="21">
        <v>10</v>
      </c>
      <c r="B15" s="22"/>
      <c r="C15" s="27"/>
      <c r="D15" s="22"/>
      <c r="E15" s="22"/>
      <c r="F15" s="23"/>
      <c r="G15" s="22"/>
      <c r="H15" s="23"/>
      <c r="I15" s="22"/>
      <c r="J15" s="23"/>
      <c r="K15" s="24"/>
      <c r="L15" s="25"/>
      <c r="M15" s="24"/>
    </row>
    <row r="16" spans="1:13" ht="15.75" customHeight="1">
      <c r="A16" s="21">
        <v>11</v>
      </c>
      <c r="B16" s="22"/>
      <c r="C16" s="27"/>
      <c r="D16" s="22"/>
      <c r="E16" s="22"/>
      <c r="F16" s="23"/>
      <c r="G16" s="22"/>
      <c r="H16" s="23"/>
      <c r="I16" s="22"/>
      <c r="J16" s="23"/>
      <c r="K16" s="24"/>
      <c r="L16" s="25"/>
      <c r="M16" s="24"/>
    </row>
    <row r="17" spans="1:13" ht="15.75" customHeight="1">
      <c r="A17" s="21">
        <v>12</v>
      </c>
      <c r="B17" s="22"/>
      <c r="C17" s="27"/>
      <c r="D17" s="22"/>
      <c r="E17" s="22"/>
      <c r="F17" s="23"/>
      <c r="G17" s="22"/>
      <c r="H17" s="23"/>
      <c r="I17" s="22">
        <f aca="true" t="shared" si="0" ref="I17:I37">IF(AND(E17&lt;&gt;"",G17&lt;&gt;""),IF(T(E17)="",E17,LEFT(E17,FIND("+",E17,1)-1)+IF(ISERROR(FIND("+",E17,FIND("+",E17)+1)),RIGHT(E17,LEN(E17)-FIND("+",E17,1)),LEFT(RIGHT(E17,LEN(E17)-FIND("+",E17,1)),FIND("+",RIGHT(E17,LEN(E17)-FIND("+",E17,1)),1)-1)+RIGHT(RIGHT(E17,LEN(E17)-FIND("+",E17,1)),LEN(RIGHT(E17,LEN(E17)-FIND("+",E17,1)))-FIND("+",RIGHT(E17,LEN(E17)-FIND("+",E17,1)),1))))+IF(T(G17)="",G17,LEFT(G17,FIND("+",G17,1)-1)+IF(ISERROR(FIND("+",G17,FIND("+",G17)+1)),RIGHT(G17,LEN(G17)-FIND("+",G17,1)),LEFT(RIGHT(G17,LEN(G17)-FIND("+",G17,1)),FIND("+",RIGHT(G17,LEN(G17)-FIND("+",G17,1)),1)-1)+RIGHT(RIGHT(G17,LEN(G17)-FIND("+",G17,1)),LEN(RIGHT(G17,LEN(G17)-FIND("+",G17,1)))-FIND("+",RIGHT(G17,LEN(G17)-FIND("+",G17,1)),1)))),"")</f>
      </c>
      <c r="J17" s="23">
        <f aca="true" t="shared" si="1" ref="J17:J37">IF(F17&lt;&gt;"",IF(H17&lt;&gt;"",F17+H17,""),"")</f>
      </c>
      <c r="K17" s="24"/>
      <c r="L17" s="25"/>
      <c r="M17" s="24"/>
    </row>
    <row r="18" spans="1:13" ht="15.75" customHeight="1">
      <c r="A18" s="21">
        <v>13</v>
      </c>
      <c r="B18" s="22"/>
      <c r="C18" s="27"/>
      <c r="D18" s="22"/>
      <c r="E18" s="22"/>
      <c r="F18" s="23"/>
      <c r="G18" s="22"/>
      <c r="H18" s="23"/>
      <c r="I18" s="22">
        <f t="shared" si="0"/>
      </c>
      <c r="J18" s="23">
        <f t="shared" si="1"/>
      </c>
      <c r="K18" s="24"/>
      <c r="L18" s="25"/>
      <c r="M18" s="24"/>
    </row>
    <row r="19" spans="1:13" ht="15.75" customHeight="1">
      <c r="A19" s="21">
        <v>14</v>
      </c>
      <c r="B19" s="22"/>
      <c r="C19" s="27"/>
      <c r="D19" s="22"/>
      <c r="E19" s="22"/>
      <c r="F19" s="23"/>
      <c r="G19" s="22"/>
      <c r="H19" s="23"/>
      <c r="I19" s="22">
        <f t="shared" si="0"/>
      </c>
      <c r="J19" s="23">
        <f t="shared" si="1"/>
      </c>
      <c r="K19" s="24"/>
      <c r="L19" s="25"/>
      <c r="M19" s="24"/>
    </row>
    <row r="20" spans="1:13" ht="15.75" customHeight="1">
      <c r="A20" s="21">
        <v>15</v>
      </c>
      <c r="B20" s="22"/>
      <c r="C20" s="27"/>
      <c r="D20" s="22"/>
      <c r="E20" s="22"/>
      <c r="F20" s="23"/>
      <c r="G20" s="22"/>
      <c r="H20" s="23"/>
      <c r="I20" s="22">
        <f t="shared" si="0"/>
      </c>
      <c r="J20" s="23">
        <f t="shared" si="1"/>
      </c>
      <c r="K20" s="24"/>
      <c r="L20" s="25"/>
      <c r="M20" s="24"/>
    </row>
    <row r="21" spans="1:13" ht="15.75" customHeight="1">
      <c r="A21" s="21">
        <v>16</v>
      </c>
      <c r="B21" s="22"/>
      <c r="C21" s="27"/>
      <c r="D21" s="22"/>
      <c r="E21" s="22"/>
      <c r="F21" s="23"/>
      <c r="G21" s="22"/>
      <c r="H21" s="23"/>
      <c r="I21" s="22">
        <f t="shared" si="0"/>
      </c>
      <c r="J21" s="23">
        <f t="shared" si="1"/>
      </c>
      <c r="K21" s="24"/>
      <c r="L21" s="25"/>
      <c r="M21" s="24"/>
    </row>
    <row r="22" spans="1:13" ht="15.75" customHeight="1">
      <c r="A22" s="21">
        <v>17</v>
      </c>
      <c r="B22" s="22"/>
      <c r="C22" s="27"/>
      <c r="D22" s="22"/>
      <c r="E22" s="22" t="s">
        <v>31</v>
      </c>
      <c r="F22" s="23"/>
      <c r="G22" s="22"/>
      <c r="H22" s="23"/>
      <c r="I22" s="22">
        <f t="shared" si="0"/>
      </c>
      <c r="J22" s="23">
        <f t="shared" si="1"/>
      </c>
      <c r="K22" s="24"/>
      <c r="L22" s="25"/>
      <c r="M22" s="24"/>
    </row>
    <row r="23" spans="1:13" ht="15.75" customHeight="1">
      <c r="A23" s="21">
        <v>18</v>
      </c>
      <c r="B23" s="22"/>
      <c r="C23" s="27"/>
      <c r="D23" s="22"/>
      <c r="E23" s="22"/>
      <c r="F23" s="23"/>
      <c r="G23" s="22"/>
      <c r="H23" s="23"/>
      <c r="I23" s="22">
        <f t="shared" si="0"/>
      </c>
      <c r="J23" s="23">
        <f t="shared" si="1"/>
      </c>
      <c r="K23" s="24"/>
      <c r="L23" s="25"/>
      <c r="M23" s="24"/>
    </row>
    <row r="24" spans="1:13" ht="15.75" customHeight="1">
      <c r="A24" s="21">
        <v>19</v>
      </c>
      <c r="B24" s="22"/>
      <c r="C24" s="27"/>
      <c r="D24" s="22"/>
      <c r="E24" s="22"/>
      <c r="F24" s="23"/>
      <c r="G24" s="22"/>
      <c r="H24" s="23"/>
      <c r="I24" s="22">
        <f t="shared" si="0"/>
      </c>
      <c r="J24" s="23">
        <f t="shared" si="1"/>
      </c>
      <c r="K24" s="24"/>
      <c r="L24" s="25"/>
      <c r="M24" s="24"/>
    </row>
    <row r="25" spans="1:13" ht="15.75" customHeight="1">
      <c r="A25" s="21">
        <v>20</v>
      </c>
      <c r="B25" s="22"/>
      <c r="C25" s="27"/>
      <c r="D25" s="22"/>
      <c r="E25" s="22"/>
      <c r="F25" s="23"/>
      <c r="G25" s="22"/>
      <c r="H25" s="23"/>
      <c r="I25" s="22">
        <f t="shared" si="0"/>
      </c>
      <c r="J25" s="23">
        <f t="shared" si="1"/>
      </c>
      <c r="K25" s="24"/>
      <c r="L25" s="25"/>
      <c r="M25" s="24"/>
    </row>
    <row r="26" spans="1:13" ht="15.75" customHeight="1">
      <c r="A26" s="21">
        <v>21</v>
      </c>
      <c r="B26" s="22"/>
      <c r="C26" s="27"/>
      <c r="D26" s="22"/>
      <c r="E26" s="22"/>
      <c r="F26" s="23"/>
      <c r="G26" s="22"/>
      <c r="H26" s="23"/>
      <c r="I26" s="22">
        <f t="shared" si="0"/>
      </c>
      <c r="J26" s="23">
        <f t="shared" si="1"/>
      </c>
      <c r="K26" s="24"/>
      <c r="L26" s="25"/>
      <c r="M26" s="24"/>
    </row>
    <row r="27" spans="1:13" ht="15.75" customHeight="1">
      <c r="A27" s="21">
        <v>22</v>
      </c>
      <c r="B27" s="22"/>
      <c r="C27" s="27"/>
      <c r="D27" s="22"/>
      <c r="E27" s="22"/>
      <c r="F27" s="23"/>
      <c r="G27" s="22"/>
      <c r="H27" s="23"/>
      <c r="I27" s="22">
        <f t="shared" si="0"/>
      </c>
      <c r="J27" s="23">
        <f t="shared" si="1"/>
      </c>
      <c r="K27" s="24"/>
      <c r="L27" s="25"/>
      <c r="M27" s="24"/>
    </row>
    <row r="28" spans="1:13" ht="15.75" customHeight="1">
      <c r="A28" s="21">
        <v>23</v>
      </c>
      <c r="B28" s="22"/>
      <c r="C28" s="27"/>
      <c r="D28" s="22"/>
      <c r="E28" s="22"/>
      <c r="F28" s="23"/>
      <c r="G28" s="22"/>
      <c r="H28" s="23"/>
      <c r="I28" s="22">
        <f t="shared" si="0"/>
      </c>
      <c r="J28" s="23">
        <f t="shared" si="1"/>
      </c>
      <c r="K28" s="24"/>
      <c r="L28" s="25"/>
      <c r="M28" s="24"/>
    </row>
    <row r="29" spans="1:13" ht="15.75" customHeight="1">
      <c r="A29" s="21">
        <v>24</v>
      </c>
      <c r="B29" s="22"/>
      <c r="C29" s="27"/>
      <c r="D29" s="22"/>
      <c r="E29" s="22"/>
      <c r="F29" s="23"/>
      <c r="G29" s="22"/>
      <c r="H29" s="23"/>
      <c r="I29" s="22">
        <f t="shared" si="0"/>
      </c>
      <c r="J29" s="23">
        <f t="shared" si="1"/>
      </c>
      <c r="K29" s="24"/>
      <c r="L29" s="25"/>
      <c r="M29" s="24"/>
    </row>
    <row r="30" spans="1:13" ht="15.75" customHeight="1">
      <c r="A30" s="21">
        <v>25</v>
      </c>
      <c r="B30" s="22"/>
      <c r="C30" s="27"/>
      <c r="D30" s="22"/>
      <c r="E30" s="22"/>
      <c r="F30" s="23"/>
      <c r="G30" s="22"/>
      <c r="H30" s="23"/>
      <c r="I30" s="22">
        <f t="shared" si="0"/>
      </c>
      <c r="J30" s="23">
        <f t="shared" si="1"/>
      </c>
      <c r="K30" s="24"/>
      <c r="L30" s="25"/>
      <c r="M30" s="24"/>
    </row>
    <row r="31" spans="1:13" ht="15.75" customHeight="1">
      <c r="A31" s="21">
        <v>26</v>
      </c>
      <c r="B31" s="22"/>
      <c r="C31" s="27"/>
      <c r="D31" s="22"/>
      <c r="E31" s="22"/>
      <c r="F31" s="23"/>
      <c r="G31" s="22"/>
      <c r="H31" s="23"/>
      <c r="I31" s="22">
        <f t="shared" si="0"/>
      </c>
      <c r="J31" s="23">
        <f t="shared" si="1"/>
      </c>
      <c r="K31" s="24"/>
      <c r="L31" s="25"/>
      <c r="M31" s="24"/>
    </row>
    <row r="32" spans="1:13" ht="15.75" customHeight="1">
      <c r="A32" s="21">
        <v>27</v>
      </c>
      <c r="B32" s="22"/>
      <c r="C32" s="27"/>
      <c r="D32" s="22"/>
      <c r="E32" s="22"/>
      <c r="F32" s="23"/>
      <c r="G32" s="22"/>
      <c r="H32" s="23"/>
      <c r="I32" s="22">
        <f t="shared" si="0"/>
      </c>
      <c r="J32" s="23">
        <f t="shared" si="1"/>
      </c>
      <c r="K32" s="24"/>
      <c r="L32" s="25"/>
      <c r="M32" s="24"/>
    </row>
    <row r="33" spans="1:13" ht="15.75" customHeight="1">
      <c r="A33" s="21">
        <v>28</v>
      </c>
      <c r="B33" s="22"/>
      <c r="C33" s="27"/>
      <c r="D33" s="22"/>
      <c r="E33" s="22"/>
      <c r="F33" s="23"/>
      <c r="G33" s="22"/>
      <c r="H33" s="23"/>
      <c r="I33" s="22">
        <f t="shared" si="0"/>
      </c>
      <c r="J33" s="23">
        <f t="shared" si="1"/>
      </c>
      <c r="K33" s="24"/>
      <c r="L33" s="25"/>
      <c r="M33" s="24"/>
    </row>
    <row r="34" spans="1:13" ht="15.75" customHeight="1">
      <c r="A34" s="21">
        <v>29</v>
      </c>
      <c r="B34" s="22"/>
      <c r="C34" s="27"/>
      <c r="D34" s="22"/>
      <c r="E34" s="22"/>
      <c r="F34" s="23"/>
      <c r="G34" s="22"/>
      <c r="H34" s="23"/>
      <c r="I34" s="22">
        <f t="shared" si="0"/>
      </c>
      <c r="J34" s="23">
        <f t="shared" si="1"/>
      </c>
      <c r="K34" s="24"/>
      <c r="L34" s="25"/>
      <c r="M34" s="24"/>
    </row>
    <row r="35" spans="1:13" ht="15.75" customHeight="1">
      <c r="A35" s="21">
        <v>30</v>
      </c>
      <c r="B35" s="22"/>
      <c r="C35" s="27"/>
      <c r="D35" s="22"/>
      <c r="E35" s="22"/>
      <c r="F35" s="23"/>
      <c r="G35" s="22"/>
      <c r="H35" s="23"/>
      <c r="I35" s="22">
        <f t="shared" si="0"/>
      </c>
      <c r="J35" s="23">
        <f t="shared" si="1"/>
      </c>
      <c r="K35" s="24"/>
      <c r="L35" s="25"/>
      <c r="M35" s="24"/>
    </row>
    <row r="36" spans="1:13" ht="15">
      <c r="A36" s="21">
        <v>31</v>
      </c>
      <c r="B36" s="22"/>
      <c r="C36" s="27"/>
      <c r="D36" s="22"/>
      <c r="E36" s="22"/>
      <c r="F36" s="23"/>
      <c r="G36" s="22"/>
      <c r="H36" s="23"/>
      <c r="I36" s="22">
        <f t="shared" si="0"/>
      </c>
      <c r="J36" s="23">
        <f t="shared" si="1"/>
      </c>
      <c r="K36" s="24"/>
      <c r="L36" s="25"/>
      <c r="M36" s="24"/>
    </row>
    <row r="37" spans="1:13" ht="15">
      <c r="A37" s="21">
        <v>32</v>
      </c>
      <c r="B37" s="24"/>
      <c r="C37" s="28"/>
      <c r="D37" s="24"/>
      <c r="E37" s="24"/>
      <c r="F37" s="29"/>
      <c r="G37" s="24"/>
      <c r="H37" s="29"/>
      <c r="I37" s="22">
        <f t="shared" si="0"/>
      </c>
      <c r="J37" s="23">
        <f t="shared" si="1"/>
      </c>
      <c r="K37" s="24"/>
      <c r="L37" s="25"/>
      <c r="M37" s="24"/>
    </row>
    <row r="39" ht="15">
      <c r="B39" s="15" t="s">
        <v>32</v>
      </c>
    </row>
  </sheetData>
  <sheetProtection selectLockedCells="1" selectUnlockedCells="1"/>
  <mergeCells count="12">
    <mergeCell ref="A3:D3"/>
    <mergeCell ref="E3:H3"/>
    <mergeCell ref="I3:M3"/>
    <mergeCell ref="A4:D4"/>
    <mergeCell ref="E4:H4"/>
    <mergeCell ref="I4:M4"/>
    <mergeCell ref="A1:D2"/>
    <mergeCell ref="E1:H1"/>
    <mergeCell ref="I1:M1"/>
    <mergeCell ref="E2:F2"/>
    <mergeCell ref="G2:H2"/>
    <mergeCell ref="I2:M2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M7" sqref="M7"/>
    </sheetView>
  </sheetViews>
  <sheetFormatPr defaultColWidth="8.7109375" defaultRowHeight="12.75"/>
  <cols>
    <col min="1" max="1" width="8.7109375" style="0" customWidth="1"/>
    <col min="2" max="2" width="18.8515625" style="0" customWidth="1"/>
    <col min="3" max="3" width="8.7109375" style="0" customWidth="1"/>
    <col min="4" max="4" width="32.00390625" style="0" customWidth="1"/>
  </cols>
  <sheetData>
    <row r="1" spans="1:13" ht="15">
      <c r="A1" s="30" t="s">
        <v>33</v>
      </c>
      <c r="B1" s="30"/>
      <c r="C1" s="30"/>
      <c r="D1" s="30"/>
      <c r="E1" s="31" t="s">
        <v>53</v>
      </c>
      <c r="F1" s="31"/>
      <c r="G1" s="31"/>
      <c r="H1" s="31"/>
      <c r="I1" s="31" t="s">
        <v>56</v>
      </c>
      <c r="J1" s="31"/>
      <c r="K1" s="31"/>
      <c r="L1" s="31"/>
      <c r="M1" s="31"/>
    </row>
    <row r="2" spans="1:13" ht="15">
      <c r="A2" s="30"/>
      <c r="B2" s="30"/>
      <c r="C2" s="30"/>
      <c r="D2" s="30"/>
      <c r="E2" s="31" t="s">
        <v>1</v>
      </c>
      <c r="F2" s="31"/>
      <c r="G2" s="31" t="s">
        <v>2</v>
      </c>
      <c r="H2" s="31"/>
      <c r="I2" s="31" t="s">
        <v>3</v>
      </c>
      <c r="J2" s="31"/>
      <c r="K2" s="31"/>
      <c r="L2" s="31"/>
      <c r="M2" s="31"/>
    </row>
    <row r="3" spans="1:13" ht="15">
      <c r="A3" s="31" t="s">
        <v>4</v>
      </c>
      <c r="B3" s="31"/>
      <c r="C3" s="31"/>
      <c r="D3" s="31"/>
      <c r="E3" s="31" t="s">
        <v>5</v>
      </c>
      <c r="F3" s="31"/>
      <c r="G3" s="31"/>
      <c r="H3" s="31"/>
      <c r="I3" s="31" t="s">
        <v>6</v>
      </c>
      <c r="J3" s="31"/>
      <c r="K3" s="31"/>
      <c r="L3" s="31"/>
      <c r="M3" s="31"/>
    </row>
    <row r="4" spans="1:13" ht="15">
      <c r="A4" s="31" t="s">
        <v>7</v>
      </c>
      <c r="B4" s="31"/>
      <c r="C4" s="31"/>
      <c r="D4" s="31"/>
      <c r="E4" s="32" t="s">
        <v>8</v>
      </c>
      <c r="F4" s="32"/>
      <c r="G4" s="32"/>
      <c r="H4" s="32"/>
      <c r="I4" s="31" t="s">
        <v>9</v>
      </c>
      <c r="J4" s="31"/>
      <c r="K4" s="31"/>
      <c r="L4" s="31"/>
      <c r="M4" s="31"/>
    </row>
    <row r="5" spans="1:13" ht="15.75">
      <c r="A5" s="3" t="s">
        <v>10</v>
      </c>
      <c r="B5" s="4" t="s">
        <v>11</v>
      </c>
      <c r="C5" s="5" t="s">
        <v>12</v>
      </c>
      <c r="D5" s="4" t="s">
        <v>13</v>
      </c>
      <c r="E5" s="6" t="s">
        <v>14</v>
      </c>
      <c r="F5" s="6" t="s">
        <v>15</v>
      </c>
      <c r="G5" s="6" t="s">
        <v>14</v>
      </c>
      <c r="H5" s="6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6" t="s">
        <v>20</v>
      </c>
    </row>
    <row r="6" spans="1:13" ht="15">
      <c r="A6" s="7">
        <v>1</v>
      </c>
      <c r="B6" s="8" t="s">
        <v>27</v>
      </c>
      <c r="C6" s="9"/>
      <c r="D6" s="8" t="s">
        <v>37</v>
      </c>
      <c r="E6" s="8">
        <v>2</v>
      </c>
      <c r="F6" s="10">
        <v>0.0006960648148148147</v>
      </c>
      <c r="G6" s="8">
        <v>2</v>
      </c>
      <c r="H6" s="10">
        <v>0.00035069444444444444</v>
      </c>
      <c r="I6" s="8">
        <f aca="true" t="shared" si="0" ref="I6:I37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4</v>
      </c>
      <c r="J6" s="10">
        <f>H6</f>
        <v>0.00035069444444444444</v>
      </c>
      <c r="K6" s="11"/>
      <c r="L6" s="12"/>
      <c r="M6" s="11">
        <v>2</v>
      </c>
    </row>
    <row r="7" spans="1:13" ht="15">
      <c r="A7" s="7">
        <v>2</v>
      </c>
      <c r="B7" s="8" t="s">
        <v>34</v>
      </c>
      <c r="C7" s="9"/>
      <c r="D7" s="8" t="s">
        <v>22</v>
      </c>
      <c r="E7" s="8">
        <v>0</v>
      </c>
      <c r="F7" s="10">
        <v>0.0004949074074074073</v>
      </c>
      <c r="G7" s="8">
        <v>2</v>
      </c>
      <c r="H7" s="10">
        <v>0.0004917824074074075</v>
      </c>
      <c r="I7" s="8">
        <f t="shared" si="0"/>
        <v>2</v>
      </c>
      <c r="J7" s="10">
        <f>H7</f>
        <v>0.0004917824074074075</v>
      </c>
      <c r="K7" s="11">
        <v>1</v>
      </c>
      <c r="L7" s="12">
        <v>3</v>
      </c>
      <c r="M7" s="11">
        <v>1</v>
      </c>
    </row>
    <row r="8" spans="1:13" ht="15">
      <c r="A8" s="7">
        <v>3</v>
      </c>
      <c r="B8" s="8" t="s">
        <v>43</v>
      </c>
      <c r="C8" s="9"/>
      <c r="D8" s="8" t="s">
        <v>52</v>
      </c>
      <c r="E8" s="8" t="s">
        <v>26</v>
      </c>
      <c r="F8" s="10"/>
      <c r="G8" s="8"/>
      <c r="H8" s="10"/>
      <c r="I8" s="8"/>
      <c r="J8" s="10"/>
      <c r="K8" s="11"/>
      <c r="L8" s="12"/>
      <c r="M8" s="11" t="s">
        <v>35</v>
      </c>
    </row>
    <row r="9" spans="1:13" ht="15">
      <c r="A9" s="7">
        <v>4</v>
      </c>
      <c r="B9" s="8" t="s">
        <v>39</v>
      </c>
      <c r="C9" s="9"/>
      <c r="D9" s="8" t="s">
        <v>36</v>
      </c>
      <c r="E9" s="8">
        <v>1</v>
      </c>
      <c r="F9" s="10">
        <v>0.0007048611111111111</v>
      </c>
      <c r="G9" s="8">
        <v>4</v>
      </c>
      <c r="H9" s="10">
        <v>0.0007622685185185185</v>
      </c>
      <c r="I9" s="8">
        <f>IF(AND(E9&lt;&gt;"",G9&lt;&gt;""),IF(T(E9)="",E9,LEFT(E9,FIND("+",E9,1)-1)+IF(ISERROR(FIND("+",E9,FIND("+",E9)+1)),RIGHT(E9,LEN(E9)-FIND("+",E9,1)),LEFT(RIGHT(E9,LEN(E9)-FIND("+",E9,1)),FIND("+",RIGHT(E9,LEN(E9)-FIND("+",E9,1)),1)-1)+RIGHT(RIGHT(E9,LEN(E9)-FIND("+",E9,1)),LEN(RIGHT(E9,LEN(E9)-FIND("+",E9,1)))-FIND("+",RIGHT(E9,LEN(E9)-FIND("+",E9,1)),1))))+IF(T(G9)="",G9,LEFT(G9,FIND("+",G9,1)-1)+IF(ISERROR(FIND("+",G9,FIND("+",G9)+1)),RIGHT(G9,LEN(G9)-FIND("+",G9,1)),LEFT(RIGHT(G9,LEN(G9)-FIND("+",G9,1)),FIND("+",RIGHT(G9,LEN(G9)-FIND("+",G9,1)),1)-1)+RIGHT(RIGHT(G9,LEN(G9)-FIND("+",G9,1)),LEN(RIGHT(G9,LEN(G9)-FIND("+",G9,1)))-FIND("+",RIGHT(G9,LEN(G9)-FIND("+",G9,1)),1)))),"")</f>
        <v>5</v>
      </c>
      <c r="J9" s="10">
        <f>H9</f>
        <v>0.0007622685185185185</v>
      </c>
      <c r="K9" s="11"/>
      <c r="L9" s="12"/>
      <c r="M9" s="11">
        <v>3</v>
      </c>
    </row>
    <row r="10" spans="1:13" ht="15">
      <c r="A10" s="7">
        <v>5</v>
      </c>
      <c r="B10" s="8"/>
      <c r="C10" s="9"/>
      <c r="D10" s="8"/>
      <c r="E10" s="8"/>
      <c r="F10" s="10"/>
      <c r="G10" s="8"/>
      <c r="H10" s="10"/>
      <c r="I10" s="8"/>
      <c r="J10" s="10"/>
      <c r="K10" s="11"/>
      <c r="L10" s="12"/>
      <c r="M10" s="11"/>
    </row>
    <row r="11" spans="1:13" ht="15">
      <c r="A11" s="7">
        <v>6</v>
      </c>
      <c r="B11" s="8"/>
      <c r="C11" s="9"/>
      <c r="D11" s="8"/>
      <c r="E11" s="8"/>
      <c r="F11" s="10"/>
      <c r="G11" s="8"/>
      <c r="H11" s="10"/>
      <c r="I11" s="8"/>
      <c r="J11" s="10"/>
      <c r="K11" s="11"/>
      <c r="L11" s="12"/>
      <c r="M11" s="11"/>
    </row>
    <row r="12" spans="1:13" ht="15">
      <c r="A12" s="7">
        <v>7</v>
      </c>
      <c r="B12" s="8"/>
      <c r="C12" s="9"/>
      <c r="D12" s="8"/>
      <c r="E12" s="8"/>
      <c r="F12" s="10"/>
      <c r="G12" s="8"/>
      <c r="H12" s="10"/>
      <c r="I12" s="8">
        <f t="shared" si="0"/>
      </c>
      <c r="J12" s="10"/>
      <c r="K12" s="11"/>
      <c r="L12" s="12"/>
      <c r="M12" s="11"/>
    </row>
    <row r="13" spans="1:13" ht="15">
      <c r="A13" s="7">
        <v>8</v>
      </c>
      <c r="B13" s="8"/>
      <c r="C13" s="9"/>
      <c r="D13" s="8"/>
      <c r="E13" s="8"/>
      <c r="F13" s="10"/>
      <c r="G13" s="8"/>
      <c r="H13" s="10"/>
      <c r="I13" s="8">
        <f t="shared" si="0"/>
      </c>
      <c r="J13" s="10"/>
      <c r="K13" s="11"/>
      <c r="L13" s="12"/>
      <c r="M13" s="11"/>
    </row>
    <row r="14" spans="1:13" ht="15">
      <c r="A14" s="7">
        <v>9</v>
      </c>
      <c r="B14" s="8"/>
      <c r="C14" s="9"/>
      <c r="D14" s="8"/>
      <c r="E14" s="8"/>
      <c r="F14" s="10"/>
      <c r="G14" s="8"/>
      <c r="H14" s="10"/>
      <c r="I14" s="8">
        <f t="shared" si="0"/>
      </c>
      <c r="J14" s="10"/>
      <c r="K14" s="11"/>
      <c r="L14" s="12"/>
      <c r="M14" s="11"/>
    </row>
    <row r="15" spans="1:13" ht="15">
      <c r="A15" s="7">
        <v>10</v>
      </c>
      <c r="B15" s="8"/>
      <c r="C15" s="9"/>
      <c r="D15" s="8"/>
      <c r="E15" s="8"/>
      <c r="F15" s="10"/>
      <c r="G15" s="8"/>
      <c r="H15" s="10"/>
      <c r="I15" s="8">
        <f t="shared" si="0"/>
      </c>
      <c r="J15" s="10">
        <f aca="true" t="shared" si="1" ref="J15:J37">IF(F15&lt;&gt;"",IF(H15&lt;&gt;"",F15+H15,""),"")</f>
      </c>
      <c r="K15" s="11"/>
      <c r="L15" s="12"/>
      <c r="M15" s="11"/>
    </row>
    <row r="16" spans="1:13" ht="15">
      <c r="A16" s="7">
        <v>11</v>
      </c>
      <c r="B16" s="8"/>
      <c r="C16" s="9"/>
      <c r="D16" s="8"/>
      <c r="E16" s="8"/>
      <c r="F16" s="10"/>
      <c r="G16" s="8"/>
      <c r="H16" s="10"/>
      <c r="I16" s="8">
        <f t="shared" si="0"/>
      </c>
      <c r="J16" s="10">
        <f t="shared" si="1"/>
      </c>
      <c r="K16" s="11"/>
      <c r="L16" s="12"/>
      <c r="M16" s="11"/>
    </row>
    <row r="17" spans="1:13" ht="15">
      <c r="A17" s="7">
        <v>12</v>
      </c>
      <c r="B17" s="8"/>
      <c r="C17" s="9"/>
      <c r="D17" s="8"/>
      <c r="E17" s="8"/>
      <c r="F17" s="10"/>
      <c r="G17" s="8"/>
      <c r="H17" s="10"/>
      <c r="I17" s="8">
        <f t="shared" si="0"/>
      </c>
      <c r="J17" s="10">
        <f t="shared" si="1"/>
      </c>
      <c r="K17" s="11"/>
      <c r="L17" s="12"/>
      <c r="M17" s="11"/>
    </row>
    <row r="18" spans="1:13" ht="15">
      <c r="A18" s="7">
        <v>13</v>
      </c>
      <c r="B18" s="8"/>
      <c r="C18" s="9"/>
      <c r="D18" s="8"/>
      <c r="E18" s="8"/>
      <c r="F18" s="10"/>
      <c r="G18" s="8"/>
      <c r="H18" s="10"/>
      <c r="I18" s="8">
        <f t="shared" si="0"/>
      </c>
      <c r="J18" s="10">
        <f t="shared" si="1"/>
      </c>
      <c r="K18" s="11"/>
      <c r="L18" s="12"/>
      <c r="M18" s="11"/>
    </row>
    <row r="19" spans="1:13" ht="15">
      <c r="A19" s="7">
        <v>14</v>
      </c>
      <c r="B19" s="8"/>
      <c r="C19" s="9"/>
      <c r="D19" s="8"/>
      <c r="E19" s="8"/>
      <c r="F19" s="10"/>
      <c r="G19" s="8"/>
      <c r="H19" s="10"/>
      <c r="I19" s="8">
        <f t="shared" si="0"/>
      </c>
      <c r="J19" s="10">
        <f t="shared" si="1"/>
      </c>
      <c r="K19" s="11"/>
      <c r="L19" s="12"/>
      <c r="M19" s="11"/>
    </row>
    <row r="20" spans="1:13" ht="15">
      <c r="A20" s="7">
        <v>15</v>
      </c>
      <c r="B20" s="8"/>
      <c r="C20" s="9"/>
      <c r="D20" s="8"/>
      <c r="E20" s="8"/>
      <c r="F20" s="10"/>
      <c r="G20" s="8"/>
      <c r="H20" s="10"/>
      <c r="I20" s="8">
        <f t="shared" si="0"/>
      </c>
      <c r="J20" s="10">
        <f t="shared" si="1"/>
      </c>
      <c r="K20" s="11"/>
      <c r="L20" s="12"/>
      <c r="M20" s="11"/>
    </row>
    <row r="21" spans="1:13" ht="15">
      <c r="A21" s="7">
        <v>16</v>
      </c>
      <c r="B21" s="8"/>
      <c r="C21" s="9"/>
      <c r="D21" s="8"/>
      <c r="E21" s="8"/>
      <c r="F21" s="10"/>
      <c r="G21" s="8"/>
      <c r="H21" s="10"/>
      <c r="I21" s="8">
        <f t="shared" si="0"/>
      </c>
      <c r="J21" s="10">
        <f t="shared" si="1"/>
      </c>
      <c r="K21" s="11"/>
      <c r="L21" s="12"/>
      <c r="M21" s="11"/>
    </row>
    <row r="22" spans="1:13" ht="15">
      <c r="A22" s="7">
        <v>17</v>
      </c>
      <c r="B22" s="8"/>
      <c r="C22" s="9"/>
      <c r="D22" s="8"/>
      <c r="E22" s="8" t="s">
        <v>31</v>
      </c>
      <c r="F22" s="10"/>
      <c r="G22" s="8"/>
      <c r="H22" s="10"/>
      <c r="I22" s="8">
        <f t="shared" si="0"/>
      </c>
      <c r="J22" s="10">
        <f t="shared" si="1"/>
      </c>
      <c r="K22" s="11"/>
      <c r="L22" s="12"/>
      <c r="M22" s="11"/>
    </row>
    <row r="23" spans="1:13" ht="15">
      <c r="A23" s="7">
        <v>18</v>
      </c>
      <c r="B23" s="8"/>
      <c r="C23" s="9"/>
      <c r="D23" s="8"/>
      <c r="E23" s="8"/>
      <c r="F23" s="10"/>
      <c r="G23" s="8"/>
      <c r="H23" s="10"/>
      <c r="I23" s="8">
        <f t="shared" si="0"/>
      </c>
      <c r="J23" s="10">
        <f t="shared" si="1"/>
      </c>
      <c r="K23" s="11"/>
      <c r="L23" s="12"/>
      <c r="M23" s="11"/>
    </row>
    <row r="24" spans="1:13" ht="15">
      <c r="A24" s="7">
        <v>19</v>
      </c>
      <c r="B24" s="8"/>
      <c r="C24" s="9"/>
      <c r="D24" s="8"/>
      <c r="E24" s="8"/>
      <c r="F24" s="10"/>
      <c r="G24" s="8"/>
      <c r="H24" s="10"/>
      <c r="I24" s="8">
        <f t="shared" si="0"/>
      </c>
      <c r="J24" s="10">
        <f t="shared" si="1"/>
      </c>
      <c r="K24" s="11"/>
      <c r="L24" s="12"/>
      <c r="M24" s="11"/>
    </row>
    <row r="25" spans="1:13" ht="15">
      <c r="A25" s="7">
        <v>20</v>
      </c>
      <c r="B25" s="8"/>
      <c r="C25" s="9"/>
      <c r="D25" s="8"/>
      <c r="E25" s="8"/>
      <c r="F25" s="10"/>
      <c r="G25" s="8"/>
      <c r="H25" s="10"/>
      <c r="I25" s="8">
        <f t="shared" si="0"/>
      </c>
      <c r="J25" s="10">
        <f t="shared" si="1"/>
      </c>
      <c r="K25" s="11"/>
      <c r="L25" s="12"/>
      <c r="M25" s="11"/>
    </row>
    <row r="26" spans="1:13" ht="15">
      <c r="A26" s="7">
        <v>21</v>
      </c>
      <c r="B26" s="8"/>
      <c r="C26" s="9"/>
      <c r="D26" s="8"/>
      <c r="E26" s="8"/>
      <c r="F26" s="10"/>
      <c r="G26" s="8"/>
      <c r="H26" s="10"/>
      <c r="I26" s="8">
        <f t="shared" si="0"/>
      </c>
      <c r="J26" s="10">
        <f t="shared" si="1"/>
      </c>
      <c r="K26" s="11"/>
      <c r="L26" s="12"/>
      <c r="M26" s="11"/>
    </row>
    <row r="27" spans="1:13" ht="15">
      <c r="A27" s="7">
        <v>22</v>
      </c>
      <c r="B27" s="8"/>
      <c r="C27" s="9"/>
      <c r="D27" s="8"/>
      <c r="E27" s="8"/>
      <c r="F27" s="10"/>
      <c r="G27" s="8"/>
      <c r="H27" s="10"/>
      <c r="I27" s="8">
        <f t="shared" si="0"/>
      </c>
      <c r="J27" s="10">
        <f t="shared" si="1"/>
      </c>
      <c r="K27" s="11"/>
      <c r="L27" s="12"/>
      <c r="M27" s="11"/>
    </row>
    <row r="28" spans="1:13" ht="15">
      <c r="A28" s="7">
        <v>23</v>
      </c>
      <c r="B28" s="8"/>
      <c r="C28" s="9"/>
      <c r="D28" s="8"/>
      <c r="E28" s="8"/>
      <c r="F28" s="10"/>
      <c r="G28" s="8"/>
      <c r="H28" s="10"/>
      <c r="I28" s="8">
        <f t="shared" si="0"/>
      </c>
      <c r="J28" s="10">
        <f t="shared" si="1"/>
      </c>
      <c r="K28" s="11"/>
      <c r="L28" s="12"/>
      <c r="M28" s="11"/>
    </row>
    <row r="29" spans="1:13" ht="15">
      <c r="A29" s="7">
        <v>24</v>
      </c>
      <c r="B29" s="8"/>
      <c r="C29" s="9"/>
      <c r="D29" s="8"/>
      <c r="E29" s="8"/>
      <c r="F29" s="10"/>
      <c r="G29" s="8"/>
      <c r="H29" s="10"/>
      <c r="I29" s="8">
        <f t="shared" si="0"/>
      </c>
      <c r="J29" s="10">
        <f t="shared" si="1"/>
      </c>
      <c r="K29" s="11"/>
      <c r="L29" s="12"/>
      <c r="M29" s="11"/>
    </row>
    <row r="30" spans="1:13" ht="15">
      <c r="A30" s="7">
        <v>25</v>
      </c>
      <c r="B30" s="8"/>
      <c r="C30" s="9"/>
      <c r="D30" s="8"/>
      <c r="E30" s="8"/>
      <c r="F30" s="10"/>
      <c r="G30" s="8"/>
      <c r="H30" s="10"/>
      <c r="I30" s="8">
        <f t="shared" si="0"/>
      </c>
      <c r="J30" s="10">
        <f t="shared" si="1"/>
      </c>
      <c r="K30" s="11"/>
      <c r="L30" s="12"/>
      <c r="M30" s="11"/>
    </row>
    <row r="31" spans="1:13" ht="15">
      <c r="A31" s="7">
        <v>26</v>
      </c>
      <c r="B31" s="8"/>
      <c r="C31" s="9"/>
      <c r="D31" s="8"/>
      <c r="E31" s="8"/>
      <c r="F31" s="10"/>
      <c r="G31" s="8"/>
      <c r="H31" s="10"/>
      <c r="I31" s="8">
        <f t="shared" si="0"/>
      </c>
      <c r="J31" s="10">
        <f t="shared" si="1"/>
      </c>
      <c r="K31" s="11"/>
      <c r="L31" s="12"/>
      <c r="M31" s="11"/>
    </row>
    <row r="32" spans="1:13" ht="15">
      <c r="A32" s="7">
        <v>27</v>
      </c>
      <c r="B32" s="8"/>
      <c r="C32" s="9"/>
      <c r="D32" s="8"/>
      <c r="E32" s="8"/>
      <c r="F32" s="10"/>
      <c r="G32" s="8"/>
      <c r="H32" s="10"/>
      <c r="I32" s="8">
        <f t="shared" si="0"/>
      </c>
      <c r="J32" s="10">
        <f t="shared" si="1"/>
      </c>
      <c r="K32" s="11"/>
      <c r="L32" s="12"/>
      <c r="M32" s="11"/>
    </row>
    <row r="33" spans="1:13" ht="15">
      <c r="A33" s="7">
        <v>28</v>
      </c>
      <c r="B33" s="8"/>
      <c r="C33" s="9"/>
      <c r="D33" s="8"/>
      <c r="E33" s="8"/>
      <c r="F33" s="10"/>
      <c r="G33" s="8"/>
      <c r="H33" s="10"/>
      <c r="I33" s="8">
        <f t="shared" si="0"/>
      </c>
      <c r="J33" s="10">
        <f t="shared" si="1"/>
      </c>
      <c r="K33" s="11"/>
      <c r="L33" s="12"/>
      <c r="M33" s="11"/>
    </row>
    <row r="34" spans="1:13" ht="15">
      <c r="A34" s="7">
        <v>29</v>
      </c>
      <c r="B34" s="11"/>
      <c r="C34" s="9"/>
      <c r="D34" s="11"/>
      <c r="E34" s="8"/>
      <c r="F34" s="10"/>
      <c r="G34" s="8"/>
      <c r="H34" s="10"/>
      <c r="I34" s="8">
        <f t="shared" si="0"/>
      </c>
      <c r="J34" s="10">
        <f t="shared" si="1"/>
      </c>
      <c r="K34" s="11"/>
      <c r="L34" s="12"/>
      <c r="M34" s="11"/>
    </row>
    <row r="35" spans="1:13" ht="15">
      <c r="A35" s="7">
        <v>30</v>
      </c>
      <c r="B35" s="1"/>
      <c r="C35" s="9"/>
      <c r="D35" s="1"/>
      <c r="E35" s="8"/>
      <c r="F35" s="10"/>
      <c r="G35" s="8"/>
      <c r="H35" s="10"/>
      <c r="I35" s="8">
        <f t="shared" si="0"/>
      </c>
      <c r="J35" s="10">
        <f t="shared" si="1"/>
      </c>
      <c r="K35" s="11"/>
      <c r="L35" s="12"/>
      <c r="M35" s="11"/>
    </row>
    <row r="36" spans="1:13" ht="15">
      <c r="A36" s="7">
        <v>31</v>
      </c>
      <c r="B36" s="1"/>
      <c r="C36" s="9"/>
      <c r="D36" s="1"/>
      <c r="E36" s="8"/>
      <c r="F36" s="10"/>
      <c r="G36" s="8"/>
      <c r="H36" s="10"/>
      <c r="I36" s="8">
        <f t="shared" si="0"/>
      </c>
      <c r="J36" s="10">
        <f t="shared" si="1"/>
      </c>
      <c r="K36" s="11"/>
      <c r="L36" s="12"/>
      <c r="M36" s="11"/>
    </row>
    <row r="37" spans="1:13" ht="15">
      <c r="A37" s="7">
        <v>32</v>
      </c>
      <c r="B37" s="1"/>
      <c r="C37" s="13"/>
      <c r="D37" s="1"/>
      <c r="E37" s="11"/>
      <c r="F37" s="14"/>
      <c r="G37" s="11"/>
      <c r="H37" s="14"/>
      <c r="I37" s="8">
        <f t="shared" si="0"/>
      </c>
      <c r="J37" s="10">
        <f t="shared" si="1"/>
      </c>
      <c r="K37" s="11"/>
      <c r="L37" s="12"/>
      <c r="M37" s="11"/>
    </row>
  </sheetData>
  <sheetProtection selectLockedCells="1" selectUnlockedCells="1"/>
  <mergeCells count="12">
    <mergeCell ref="A3:D3"/>
    <mergeCell ref="E3:H3"/>
    <mergeCell ref="I3:M3"/>
    <mergeCell ref="A4:D4"/>
    <mergeCell ref="E4:H4"/>
    <mergeCell ref="I4:M4"/>
    <mergeCell ref="A1:D2"/>
    <mergeCell ref="E1:H1"/>
    <mergeCell ref="I1:M1"/>
    <mergeCell ref="E2:F2"/>
    <mergeCell ref="G2:H2"/>
    <mergeCell ref="I2:M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B6" sqref="B6:D8"/>
    </sheetView>
  </sheetViews>
  <sheetFormatPr defaultColWidth="9.140625" defaultRowHeight="12.75"/>
  <cols>
    <col min="1" max="1" width="5.28125" style="15" customWidth="1"/>
    <col min="2" max="2" width="28.7109375" style="15" customWidth="1"/>
    <col min="3" max="3" width="5.00390625" style="16" customWidth="1"/>
    <col min="4" max="4" width="37.8515625" style="15" customWidth="1"/>
    <col min="5" max="5" width="7.00390625" style="15" customWidth="1"/>
    <col min="6" max="6" width="9.57421875" style="15" customWidth="1"/>
    <col min="7" max="7" width="7.00390625" style="15" customWidth="1"/>
    <col min="8" max="8" width="9.57421875" style="15" customWidth="1"/>
    <col min="9" max="9" width="7.00390625" style="15" customWidth="1"/>
    <col min="10" max="10" width="9.57421875" style="15" customWidth="1"/>
    <col min="11" max="12" width="5.7109375" style="15" customWidth="1"/>
    <col min="13" max="13" width="10.28125" style="15" customWidth="1"/>
    <col min="14" max="16384" width="9.140625" style="15" customWidth="1"/>
  </cols>
  <sheetData>
    <row r="1" spans="1:13" ht="15" customHeight="1">
      <c r="A1" s="33" t="s">
        <v>57</v>
      </c>
      <c r="B1" s="33"/>
      <c r="C1" s="33"/>
      <c r="D1" s="33"/>
      <c r="E1" s="31" t="s">
        <v>53</v>
      </c>
      <c r="F1" s="31"/>
      <c r="G1" s="31"/>
      <c r="H1" s="31"/>
      <c r="I1" s="34" t="s">
        <v>41</v>
      </c>
      <c r="J1" s="34"/>
      <c r="K1" s="34"/>
      <c r="L1" s="34"/>
      <c r="M1" s="34"/>
    </row>
    <row r="2" spans="1:13" ht="15" customHeight="1">
      <c r="A2" s="33"/>
      <c r="B2" s="33"/>
      <c r="C2" s="33"/>
      <c r="D2" s="33"/>
      <c r="E2" s="34" t="s">
        <v>1</v>
      </c>
      <c r="F2" s="34"/>
      <c r="G2" s="34" t="s">
        <v>2</v>
      </c>
      <c r="H2" s="34"/>
      <c r="I2" s="34" t="s">
        <v>3</v>
      </c>
      <c r="J2" s="34"/>
      <c r="K2" s="34"/>
      <c r="L2" s="34"/>
      <c r="M2" s="34"/>
    </row>
    <row r="3" spans="1:13" ht="15" customHeight="1">
      <c r="A3" s="34" t="s">
        <v>4</v>
      </c>
      <c r="B3" s="34"/>
      <c r="C3" s="34"/>
      <c r="D3" s="34"/>
      <c r="E3" s="34" t="s">
        <v>5</v>
      </c>
      <c r="F3" s="34"/>
      <c r="G3" s="34"/>
      <c r="H3" s="34"/>
      <c r="I3" s="34" t="s">
        <v>6</v>
      </c>
      <c r="J3" s="34"/>
      <c r="K3" s="34"/>
      <c r="L3" s="34"/>
      <c r="M3" s="34"/>
    </row>
    <row r="4" spans="1:13" ht="15" customHeight="1">
      <c r="A4" s="34" t="s">
        <v>7</v>
      </c>
      <c r="B4" s="34"/>
      <c r="C4" s="34"/>
      <c r="D4" s="34"/>
      <c r="E4" s="35" t="s">
        <v>8</v>
      </c>
      <c r="F4" s="35"/>
      <c r="G4" s="35"/>
      <c r="H4" s="35"/>
      <c r="I4" s="34" t="s">
        <v>9</v>
      </c>
      <c r="J4" s="34"/>
      <c r="K4" s="34"/>
      <c r="L4" s="34"/>
      <c r="M4" s="34"/>
    </row>
    <row r="5" spans="1:13" ht="15" customHeight="1">
      <c r="A5" s="17" t="s">
        <v>10</v>
      </c>
      <c r="B5" s="18" t="s">
        <v>11</v>
      </c>
      <c r="C5" s="19" t="s">
        <v>12</v>
      </c>
      <c r="D5" s="18" t="s">
        <v>13</v>
      </c>
      <c r="E5" s="20" t="s">
        <v>14</v>
      </c>
      <c r="F5" s="20" t="s">
        <v>15</v>
      </c>
      <c r="G5" s="20" t="s">
        <v>14</v>
      </c>
      <c r="H5" s="20" t="s">
        <v>15</v>
      </c>
      <c r="I5" s="19" t="s">
        <v>16</v>
      </c>
      <c r="J5" s="19" t="s">
        <v>17</v>
      </c>
      <c r="K5" s="19" t="s">
        <v>18</v>
      </c>
      <c r="L5" s="19" t="s">
        <v>19</v>
      </c>
      <c r="M5" s="20" t="s">
        <v>20</v>
      </c>
    </row>
    <row r="6" spans="1:13" ht="15.75" customHeight="1">
      <c r="A6" s="21">
        <v>1</v>
      </c>
      <c r="B6" s="22" t="s">
        <v>34</v>
      </c>
      <c r="C6" s="27"/>
      <c r="D6" s="22" t="s">
        <v>22</v>
      </c>
      <c r="E6" s="22">
        <v>5</v>
      </c>
      <c r="F6" s="23">
        <v>0.0005055555555555555</v>
      </c>
      <c r="G6" s="22">
        <v>2</v>
      </c>
      <c r="H6" s="23">
        <v>0.0005517361111111111</v>
      </c>
      <c r="I6" s="22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7</v>
      </c>
      <c r="J6" s="23">
        <f>H6</f>
        <v>0.0005517361111111111</v>
      </c>
      <c r="K6" s="24"/>
      <c r="L6" s="25"/>
      <c r="M6" s="24">
        <v>2</v>
      </c>
    </row>
    <row r="7" spans="1:13" ht="15.75" customHeight="1">
      <c r="A7" s="21">
        <v>2</v>
      </c>
      <c r="B7" s="22" t="s">
        <v>43</v>
      </c>
      <c r="C7" s="27"/>
      <c r="D7" s="22" t="s">
        <v>52</v>
      </c>
      <c r="E7" s="22">
        <v>9</v>
      </c>
      <c r="F7" s="23">
        <v>0.0009952546296296296</v>
      </c>
      <c r="G7" s="22">
        <f>8+1</f>
        <v>9</v>
      </c>
      <c r="H7" s="23">
        <v>0.0014410879629629628</v>
      </c>
      <c r="I7" s="22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18</v>
      </c>
      <c r="J7" s="23">
        <f>H7</f>
        <v>0.0014410879629629628</v>
      </c>
      <c r="K7" s="24"/>
      <c r="L7" s="25"/>
      <c r="M7" s="24">
        <v>3</v>
      </c>
    </row>
    <row r="8" spans="1:13" ht="15.75" customHeight="1">
      <c r="A8" s="21">
        <v>3</v>
      </c>
      <c r="B8" s="22" t="s">
        <v>27</v>
      </c>
      <c r="C8" s="27"/>
      <c r="D8" s="22" t="s">
        <v>30</v>
      </c>
      <c r="E8" s="22">
        <v>4</v>
      </c>
      <c r="F8" s="23">
        <v>0.00043622685185185187</v>
      </c>
      <c r="G8" s="22">
        <v>2</v>
      </c>
      <c r="H8" s="23">
        <v>0.00026516203703703706</v>
      </c>
      <c r="I8" s="22">
        <f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6</v>
      </c>
      <c r="J8" s="23">
        <f>H8</f>
        <v>0.00026516203703703706</v>
      </c>
      <c r="K8" s="24"/>
      <c r="L8" s="25"/>
      <c r="M8" s="24">
        <v>1</v>
      </c>
    </row>
    <row r="9" spans="1:13" ht="15.75" customHeight="1">
      <c r="A9" s="21">
        <v>4</v>
      </c>
      <c r="B9" s="22"/>
      <c r="C9" s="27"/>
      <c r="D9" s="22"/>
      <c r="E9" s="22"/>
      <c r="F9" s="23"/>
      <c r="G9" s="22"/>
      <c r="H9" s="23"/>
      <c r="I9" s="22"/>
      <c r="J9" s="23"/>
      <c r="K9" s="24"/>
      <c r="L9" s="25"/>
      <c r="M9" s="24"/>
    </row>
    <row r="10" spans="1:13" ht="15.75" customHeight="1">
      <c r="A10" s="21">
        <v>5</v>
      </c>
      <c r="B10" s="22"/>
      <c r="C10" s="27"/>
      <c r="D10" s="22"/>
      <c r="E10" s="22"/>
      <c r="F10" s="23"/>
      <c r="G10" s="22"/>
      <c r="H10" s="23"/>
      <c r="I10" s="22"/>
      <c r="J10" s="23"/>
      <c r="K10" s="24"/>
      <c r="L10" s="25"/>
      <c r="M10" s="24"/>
    </row>
    <row r="11" spans="1:13" ht="15.75" customHeight="1">
      <c r="A11" s="21">
        <v>6</v>
      </c>
      <c r="B11" s="22"/>
      <c r="C11" s="27"/>
      <c r="D11" s="22"/>
      <c r="E11" s="22"/>
      <c r="F11" s="23"/>
      <c r="G11" s="22"/>
      <c r="H11" s="23"/>
      <c r="I11" s="22"/>
      <c r="J11" s="23"/>
      <c r="K11" s="24"/>
      <c r="L11" s="25"/>
      <c r="M11" s="24"/>
    </row>
    <row r="12" spans="1:13" ht="15.75" customHeight="1">
      <c r="A12" s="21">
        <v>7</v>
      </c>
      <c r="B12" s="22"/>
      <c r="C12" s="27"/>
      <c r="D12" s="22"/>
      <c r="E12" s="22"/>
      <c r="F12" s="23"/>
      <c r="G12" s="22"/>
      <c r="H12" s="23"/>
      <c r="I12" s="22"/>
      <c r="J12" s="23"/>
      <c r="K12" s="24"/>
      <c r="L12" s="25"/>
      <c r="M12" s="24"/>
    </row>
    <row r="13" spans="1:13" ht="15.75" customHeight="1">
      <c r="A13" s="21">
        <v>8</v>
      </c>
      <c r="B13" s="22"/>
      <c r="C13" s="27"/>
      <c r="D13" s="22"/>
      <c r="E13" s="22"/>
      <c r="F13" s="23"/>
      <c r="G13" s="22"/>
      <c r="H13" s="23"/>
      <c r="I13" s="22"/>
      <c r="J13" s="23"/>
      <c r="K13" s="24"/>
      <c r="L13" s="25"/>
      <c r="M13" s="24"/>
    </row>
    <row r="14" spans="1:13" ht="15.75" customHeight="1">
      <c r="A14" s="21">
        <v>9</v>
      </c>
      <c r="B14" s="22"/>
      <c r="C14" s="27"/>
      <c r="D14" s="22"/>
      <c r="E14" s="22"/>
      <c r="F14" s="23"/>
      <c r="G14" s="22"/>
      <c r="H14" s="23"/>
      <c r="I14" s="22"/>
      <c r="J14" s="23"/>
      <c r="K14" s="24"/>
      <c r="L14" s="25"/>
      <c r="M14" s="24"/>
    </row>
    <row r="15" spans="1:13" ht="15.75" customHeight="1">
      <c r="A15" s="21">
        <v>10</v>
      </c>
      <c r="B15" s="22"/>
      <c r="C15" s="27"/>
      <c r="D15" s="22"/>
      <c r="E15" s="22"/>
      <c r="F15" s="23"/>
      <c r="G15" s="22"/>
      <c r="H15" s="23"/>
      <c r="I15" s="22"/>
      <c r="J15" s="23"/>
      <c r="K15" s="24"/>
      <c r="L15" s="25"/>
      <c r="M15" s="24"/>
    </row>
    <row r="16" spans="1:13" ht="15.75" customHeight="1">
      <c r="A16" s="21">
        <v>11</v>
      </c>
      <c r="B16" s="22"/>
      <c r="C16" s="27"/>
      <c r="D16" s="22"/>
      <c r="E16" s="22"/>
      <c r="F16" s="23"/>
      <c r="G16" s="22"/>
      <c r="H16" s="23"/>
      <c r="I16" s="22"/>
      <c r="J16" s="23"/>
      <c r="K16" s="24"/>
      <c r="L16" s="25"/>
      <c r="M16" s="24"/>
    </row>
    <row r="17" spans="1:13" ht="15.75" customHeight="1">
      <c r="A17" s="21">
        <v>12</v>
      </c>
      <c r="B17" s="22"/>
      <c r="C17" s="27"/>
      <c r="D17" s="22"/>
      <c r="E17" s="22"/>
      <c r="F17" s="23"/>
      <c r="G17" s="22"/>
      <c r="H17" s="23"/>
      <c r="I17" s="22">
        <f aca="true" t="shared" si="0" ref="I17:I37">IF(AND(E17&lt;&gt;"",G17&lt;&gt;""),IF(T(E17)="",E17,LEFT(E17,FIND("+",E17,1)-1)+IF(ISERROR(FIND("+",E17,FIND("+",E17)+1)),RIGHT(E17,LEN(E17)-FIND("+",E17,1)),LEFT(RIGHT(E17,LEN(E17)-FIND("+",E17,1)),FIND("+",RIGHT(E17,LEN(E17)-FIND("+",E17,1)),1)-1)+RIGHT(RIGHT(E17,LEN(E17)-FIND("+",E17,1)),LEN(RIGHT(E17,LEN(E17)-FIND("+",E17,1)))-FIND("+",RIGHT(E17,LEN(E17)-FIND("+",E17,1)),1))))+IF(T(G17)="",G17,LEFT(G17,FIND("+",G17,1)-1)+IF(ISERROR(FIND("+",G17,FIND("+",G17)+1)),RIGHT(G17,LEN(G17)-FIND("+",G17,1)),LEFT(RIGHT(G17,LEN(G17)-FIND("+",G17,1)),FIND("+",RIGHT(G17,LEN(G17)-FIND("+",G17,1)),1)-1)+RIGHT(RIGHT(G17,LEN(G17)-FIND("+",G17,1)),LEN(RIGHT(G17,LEN(G17)-FIND("+",G17,1)))-FIND("+",RIGHT(G17,LEN(G17)-FIND("+",G17,1)),1)))),"")</f>
      </c>
      <c r="J17" s="23">
        <f aca="true" t="shared" si="1" ref="J17:J37">IF(F17&lt;&gt;"",IF(H17&lt;&gt;"",F17+H17,""),"")</f>
      </c>
      <c r="K17" s="24"/>
      <c r="L17" s="25"/>
      <c r="M17" s="24"/>
    </row>
    <row r="18" spans="1:13" ht="15.75" customHeight="1">
      <c r="A18" s="21">
        <v>13</v>
      </c>
      <c r="B18" s="22"/>
      <c r="C18" s="27"/>
      <c r="D18" s="22"/>
      <c r="E18" s="22"/>
      <c r="F18" s="23"/>
      <c r="G18" s="22"/>
      <c r="H18" s="23"/>
      <c r="I18" s="22">
        <f t="shared" si="0"/>
      </c>
      <c r="J18" s="23">
        <f t="shared" si="1"/>
      </c>
      <c r="K18" s="24"/>
      <c r="L18" s="25"/>
      <c r="M18" s="24"/>
    </row>
    <row r="19" spans="1:13" ht="15.75" customHeight="1">
      <c r="A19" s="21">
        <v>14</v>
      </c>
      <c r="B19" s="22"/>
      <c r="C19" s="27"/>
      <c r="D19" s="22"/>
      <c r="E19" s="22"/>
      <c r="F19" s="23"/>
      <c r="G19" s="22"/>
      <c r="H19" s="23"/>
      <c r="I19" s="22">
        <f t="shared" si="0"/>
      </c>
      <c r="J19" s="23">
        <f t="shared" si="1"/>
      </c>
      <c r="K19" s="24"/>
      <c r="L19" s="25"/>
      <c r="M19" s="24"/>
    </row>
    <row r="20" spans="1:13" ht="15.75" customHeight="1">
      <c r="A20" s="21">
        <v>15</v>
      </c>
      <c r="B20" s="22"/>
      <c r="C20" s="27"/>
      <c r="D20" s="22"/>
      <c r="E20" s="22"/>
      <c r="F20" s="23"/>
      <c r="G20" s="22"/>
      <c r="H20" s="23"/>
      <c r="I20" s="22">
        <f t="shared" si="0"/>
      </c>
      <c r="J20" s="23">
        <f t="shared" si="1"/>
      </c>
      <c r="K20" s="24"/>
      <c r="L20" s="25"/>
      <c r="M20" s="24"/>
    </row>
    <row r="21" spans="1:13" ht="15.75" customHeight="1">
      <c r="A21" s="21">
        <v>16</v>
      </c>
      <c r="B21" s="22"/>
      <c r="C21" s="27"/>
      <c r="D21" s="22"/>
      <c r="E21" s="22"/>
      <c r="F21" s="23"/>
      <c r="G21" s="22"/>
      <c r="H21" s="23"/>
      <c r="I21" s="22">
        <f t="shared" si="0"/>
      </c>
      <c r="J21" s="23">
        <f t="shared" si="1"/>
      </c>
      <c r="K21" s="24"/>
      <c r="L21" s="25"/>
      <c r="M21" s="24"/>
    </row>
    <row r="22" spans="1:13" ht="15.75" customHeight="1">
      <c r="A22" s="21">
        <v>17</v>
      </c>
      <c r="B22" s="22"/>
      <c r="C22" s="27"/>
      <c r="D22" s="22"/>
      <c r="E22" s="22" t="s">
        <v>31</v>
      </c>
      <c r="F22" s="23"/>
      <c r="G22" s="22"/>
      <c r="H22" s="23"/>
      <c r="I22" s="22">
        <f t="shared" si="0"/>
      </c>
      <c r="J22" s="23">
        <f t="shared" si="1"/>
      </c>
      <c r="K22" s="24"/>
      <c r="L22" s="25"/>
      <c r="M22" s="24"/>
    </row>
    <row r="23" spans="1:13" ht="15.75" customHeight="1">
      <c r="A23" s="21">
        <v>18</v>
      </c>
      <c r="B23" s="22"/>
      <c r="C23" s="27"/>
      <c r="D23" s="22"/>
      <c r="E23" s="22"/>
      <c r="F23" s="23"/>
      <c r="G23" s="22"/>
      <c r="H23" s="23"/>
      <c r="I23" s="22">
        <f t="shared" si="0"/>
      </c>
      <c r="J23" s="23">
        <f t="shared" si="1"/>
      </c>
      <c r="K23" s="24"/>
      <c r="L23" s="25"/>
      <c r="M23" s="24"/>
    </row>
    <row r="24" spans="1:13" ht="15.75" customHeight="1">
      <c r="A24" s="21">
        <v>19</v>
      </c>
      <c r="B24" s="22"/>
      <c r="C24" s="27"/>
      <c r="D24" s="22"/>
      <c r="E24" s="22"/>
      <c r="F24" s="23"/>
      <c r="G24" s="22"/>
      <c r="H24" s="23"/>
      <c r="I24" s="22">
        <f t="shared" si="0"/>
      </c>
      <c r="J24" s="23">
        <f t="shared" si="1"/>
      </c>
      <c r="K24" s="24"/>
      <c r="L24" s="25"/>
      <c r="M24" s="24"/>
    </row>
    <row r="25" spans="1:13" ht="15.75" customHeight="1">
      <c r="A25" s="21">
        <v>20</v>
      </c>
      <c r="B25" s="22"/>
      <c r="C25" s="27"/>
      <c r="D25" s="22"/>
      <c r="E25" s="22"/>
      <c r="F25" s="23"/>
      <c r="G25" s="22"/>
      <c r="H25" s="23"/>
      <c r="I25" s="22">
        <f t="shared" si="0"/>
      </c>
      <c r="J25" s="23">
        <f t="shared" si="1"/>
      </c>
      <c r="K25" s="24"/>
      <c r="L25" s="25"/>
      <c r="M25" s="24"/>
    </row>
    <row r="26" spans="1:13" ht="15.75" customHeight="1">
      <c r="A26" s="21">
        <v>21</v>
      </c>
      <c r="B26" s="22"/>
      <c r="C26" s="27"/>
      <c r="D26" s="22"/>
      <c r="E26" s="22"/>
      <c r="F26" s="23"/>
      <c r="G26" s="22"/>
      <c r="H26" s="23"/>
      <c r="I26" s="22">
        <f t="shared" si="0"/>
      </c>
      <c r="J26" s="23">
        <f t="shared" si="1"/>
      </c>
      <c r="K26" s="24"/>
      <c r="L26" s="25"/>
      <c r="M26" s="24"/>
    </row>
    <row r="27" spans="1:13" ht="15.75" customHeight="1">
      <c r="A27" s="21">
        <v>22</v>
      </c>
      <c r="B27" s="22"/>
      <c r="C27" s="27"/>
      <c r="D27" s="22"/>
      <c r="E27" s="22"/>
      <c r="F27" s="23"/>
      <c r="G27" s="22"/>
      <c r="H27" s="23"/>
      <c r="I27" s="22">
        <f t="shared" si="0"/>
      </c>
      <c r="J27" s="23">
        <f t="shared" si="1"/>
      </c>
      <c r="K27" s="24"/>
      <c r="L27" s="25"/>
      <c r="M27" s="24"/>
    </row>
    <row r="28" spans="1:13" ht="15.75" customHeight="1">
      <c r="A28" s="21">
        <v>23</v>
      </c>
      <c r="B28" s="22"/>
      <c r="C28" s="27"/>
      <c r="D28" s="22"/>
      <c r="E28" s="22"/>
      <c r="F28" s="23"/>
      <c r="G28" s="22"/>
      <c r="H28" s="23"/>
      <c r="I28" s="22">
        <f t="shared" si="0"/>
      </c>
      <c r="J28" s="23">
        <f t="shared" si="1"/>
      </c>
      <c r="K28" s="24"/>
      <c r="L28" s="25"/>
      <c r="M28" s="24"/>
    </row>
    <row r="29" spans="1:13" ht="15.75" customHeight="1">
      <c r="A29" s="21">
        <v>24</v>
      </c>
      <c r="B29" s="22"/>
      <c r="C29" s="27"/>
      <c r="D29" s="22"/>
      <c r="E29" s="22"/>
      <c r="F29" s="23"/>
      <c r="G29" s="22"/>
      <c r="H29" s="23"/>
      <c r="I29" s="22">
        <f t="shared" si="0"/>
      </c>
      <c r="J29" s="23">
        <f t="shared" si="1"/>
      </c>
      <c r="K29" s="24"/>
      <c r="L29" s="25"/>
      <c r="M29" s="24"/>
    </row>
    <row r="30" spans="1:13" ht="15.75" customHeight="1">
      <c r="A30" s="21">
        <v>25</v>
      </c>
      <c r="B30" s="22"/>
      <c r="C30" s="27"/>
      <c r="D30" s="22"/>
      <c r="E30" s="22"/>
      <c r="F30" s="23"/>
      <c r="G30" s="22"/>
      <c r="H30" s="23"/>
      <c r="I30" s="22">
        <f t="shared" si="0"/>
      </c>
      <c r="J30" s="23">
        <f t="shared" si="1"/>
      </c>
      <c r="K30" s="24"/>
      <c r="L30" s="25"/>
      <c r="M30" s="24"/>
    </row>
    <row r="31" spans="1:13" ht="15.75" customHeight="1">
      <c r="A31" s="21">
        <v>26</v>
      </c>
      <c r="B31" s="22"/>
      <c r="C31" s="27"/>
      <c r="D31" s="22"/>
      <c r="E31" s="22"/>
      <c r="F31" s="23"/>
      <c r="G31" s="22"/>
      <c r="H31" s="23"/>
      <c r="I31" s="22">
        <f t="shared" si="0"/>
      </c>
      <c r="J31" s="23">
        <f t="shared" si="1"/>
      </c>
      <c r="K31" s="24"/>
      <c r="L31" s="25"/>
      <c r="M31" s="24"/>
    </row>
    <row r="32" spans="1:13" ht="15.75" customHeight="1">
      <c r="A32" s="21">
        <v>27</v>
      </c>
      <c r="B32" s="22"/>
      <c r="C32" s="27"/>
      <c r="D32" s="22"/>
      <c r="E32" s="22"/>
      <c r="F32" s="23"/>
      <c r="G32" s="22"/>
      <c r="H32" s="23"/>
      <c r="I32" s="22">
        <f t="shared" si="0"/>
      </c>
      <c r="J32" s="23">
        <f t="shared" si="1"/>
      </c>
      <c r="K32" s="24"/>
      <c r="L32" s="25"/>
      <c r="M32" s="24"/>
    </row>
    <row r="33" spans="1:13" ht="15.75" customHeight="1">
      <c r="A33" s="21">
        <v>28</v>
      </c>
      <c r="B33" s="22"/>
      <c r="C33" s="27"/>
      <c r="D33" s="22"/>
      <c r="E33" s="22"/>
      <c r="F33" s="23"/>
      <c r="G33" s="22"/>
      <c r="H33" s="23"/>
      <c r="I33" s="22">
        <f t="shared" si="0"/>
      </c>
      <c r="J33" s="23">
        <f t="shared" si="1"/>
      </c>
      <c r="K33" s="24"/>
      <c r="L33" s="25"/>
      <c r="M33" s="24"/>
    </row>
    <row r="34" spans="1:13" ht="15.75" customHeight="1">
      <c r="A34" s="21">
        <v>29</v>
      </c>
      <c r="B34" s="22"/>
      <c r="C34" s="27"/>
      <c r="D34" s="22"/>
      <c r="E34" s="22"/>
      <c r="F34" s="23"/>
      <c r="G34" s="22"/>
      <c r="H34" s="23"/>
      <c r="I34" s="22">
        <f t="shared" si="0"/>
      </c>
      <c r="J34" s="23">
        <f t="shared" si="1"/>
      </c>
      <c r="K34" s="24"/>
      <c r="L34" s="25"/>
      <c r="M34" s="24"/>
    </row>
    <row r="35" spans="1:13" ht="15.75" customHeight="1">
      <c r="A35" s="21">
        <v>30</v>
      </c>
      <c r="B35" s="22"/>
      <c r="C35" s="27"/>
      <c r="D35" s="22"/>
      <c r="E35" s="22"/>
      <c r="F35" s="23"/>
      <c r="G35" s="22"/>
      <c r="H35" s="23"/>
      <c r="I35" s="22">
        <f t="shared" si="0"/>
      </c>
      <c r="J35" s="23">
        <f t="shared" si="1"/>
      </c>
      <c r="K35" s="24"/>
      <c r="L35" s="25"/>
      <c r="M35" s="24"/>
    </row>
    <row r="36" spans="1:13" ht="15">
      <c r="A36" s="21">
        <v>31</v>
      </c>
      <c r="B36" s="22"/>
      <c r="C36" s="27"/>
      <c r="D36" s="22"/>
      <c r="E36" s="22"/>
      <c r="F36" s="23"/>
      <c r="G36" s="22"/>
      <c r="H36" s="23"/>
      <c r="I36" s="22">
        <f t="shared" si="0"/>
      </c>
      <c r="J36" s="23">
        <f t="shared" si="1"/>
      </c>
      <c r="K36" s="24"/>
      <c r="L36" s="25"/>
      <c r="M36" s="24"/>
    </row>
    <row r="37" spans="1:13" ht="15">
      <c r="A37" s="21">
        <v>32</v>
      </c>
      <c r="B37" s="24"/>
      <c r="C37" s="28"/>
      <c r="D37" s="24"/>
      <c r="E37" s="24"/>
      <c r="F37" s="29"/>
      <c r="G37" s="24"/>
      <c r="H37" s="29"/>
      <c r="I37" s="22">
        <f t="shared" si="0"/>
      </c>
      <c r="J37" s="23">
        <f t="shared" si="1"/>
      </c>
      <c r="K37" s="24"/>
      <c r="L37" s="25"/>
      <c r="M37" s="24"/>
    </row>
    <row r="39" ht="15">
      <c r="B39" s="15" t="s">
        <v>32</v>
      </c>
    </row>
  </sheetData>
  <sheetProtection selectLockedCells="1" selectUnlockedCells="1"/>
  <mergeCells count="12">
    <mergeCell ref="A3:D3"/>
    <mergeCell ref="E3:H3"/>
    <mergeCell ref="I3:M3"/>
    <mergeCell ref="A4:D4"/>
    <mergeCell ref="E4:H4"/>
    <mergeCell ref="I4:M4"/>
    <mergeCell ref="A1:D2"/>
    <mergeCell ref="E1:H1"/>
    <mergeCell ref="I1:M1"/>
    <mergeCell ref="E2:F2"/>
    <mergeCell ref="G2:H2"/>
    <mergeCell ref="I2:M2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G9" sqref="G9"/>
    </sheetView>
  </sheetViews>
  <sheetFormatPr defaultColWidth="8.7109375" defaultRowHeight="12.75"/>
  <cols>
    <col min="1" max="1" width="8.7109375" style="0" customWidth="1"/>
    <col min="2" max="2" width="18.8515625" style="0" customWidth="1"/>
    <col min="3" max="3" width="8.7109375" style="0" customWidth="1"/>
    <col min="4" max="4" width="32.00390625" style="0" customWidth="1"/>
    <col min="5" max="5" width="8.7109375" style="0" customWidth="1"/>
    <col min="6" max="6" width="10.140625" style="0" bestFit="1" customWidth="1"/>
  </cols>
  <sheetData>
    <row r="1" spans="1:13" ht="15">
      <c r="A1" s="30" t="s">
        <v>33</v>
      </c>
      <c r="B1" s="30"/>
      <c r="C1" s="30"/>
      <c r="D1" s="30"/>
      <c r="E1" s="31" t="s">
        <v>53</v>
      </c>
      <c r="F1" s="31"/>
      <c r="G1" s="31"/>
      <c r="H1" s="31"/>
      <c r="I1" s="31" t="s">
        <v>41</v>
      </c>
      <c r="J1" s="31"/>
      <c r="K1" s="31"/>
      <c r="L1" s="31"/>
      <c r="M1" s="31"/>
    </row>
    <row r="2" spans="1:13" ht="15">
      <c r="A2" s="30"/>
      <c r="B2" s="30"/>
      <c r="C2" s="30"/>
      <c r="D2" s="30"/>
      <c r="E2" s="31" t="s">
        <v>1</v>
      </c>
      <c r="F2" s="31"/>
      <c r="G2" s="31" t="s">
        <v>2</v>
      </c>
      <c r="H2" s="31"/>
      <c r="I2" s="31" t="s">
        <v>3</v>
      </c>
      <c r="J2" s="31"/>
      <c r="K2" s="31"/>
      <c r="L2" s="31"/>
      <c r="M2" s="31"/>
    </row>
    <row r="3" spans="1:13" ht="15">
      <c r="A3" s="31" t="s">
        <v>4</v>
      </c>
      <c r="B3" s="31"/>
      <c r="C3" s="31"/>
      <c r="D3" s="31"/>
      <c r="E3" s="31" t="s">
        <v>5</v>
      </c>
      <c r="F3" s="31"/>
      <c r="G3" s="31"/>
      <c r="H3" s="31"/>
      <c r="I3" s="31" t="s">
        <v>6</v>
      </c>
      <c r="J3" s="31"/>
      <c r="K3" s="31"/>
      <c r="L3" s="31"/>
      <c r="M3" s="31"/>
    </row>
    <row r="4" spans="1:13" ht="15">
      <c r="A4" s="31" t="s">
        <v>7</v>
      </c>
      <c r="B4" s="31"/>
      <c r="C4" s="31"/>
      <c r="D4" s="31"/>
      <c r="E4" s="32" t="s">
        <v>8</v>
      </c>
      <c r="F4" s="32"/>
      <c r="G4" s="32"/>
      <c r="H4" s="32"/>
      <c r="I4" s="31" t="s">
        <v>9</v>
      </c>
      <c r="J4" s="31"/>
      <c r="K4" s="31"/>
      <c r="L4" s="31"/>
      <c r="M4" s="31"/>
    </row>
    <row r="5" spans="1:13" ht="15.75">
      <c r="A5" s="3" t="s">
        <v>10</v>
      </c>
      <c r="B5" s="4" t="s">
        <v>11</v>
      </c>
      <c r="C5" s="5" t="s">
        <v>12</v>
      </c>
      <c r="D5" s="4" t="s">
        <v>13</v>
      </c>
      <c r="E5" s="6" t="s">
        <v>14</v>
      </c>
      <c r="F5" s="6" t="s">
        <v>15</v>
      </c>
      <c r="G5" s="6" t="s">
        <v>14</v>
      </c>
      <c r="H5" s="6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6" t="s">
        <v>20</v>
      </c>
    </row>
    <row r="6" spans="1:13" ht="15">
      <c r="A6" s="7">
        <v>1</v>
      </c>
      <c r="B6" s="22" t="s">
        <v>34</v>
      </c>
      <c r="C6" s="27"/>
      <c r="D6" s="22" t="s">
        <v>22</v>
      </c>
      <c r="E6" s="8">
        <v>3</v>
      </c>
      <c r="F6" s="10">
        <v>0.0008246527777777778</v>
      </c>
      <c r="G6" s="8">
        <v>3</v>
      </c>
      <c r="H6" s="10">
        <v>0.000641550925925926</v>
      </c>
      <c r="I6" s="8">
        <f aca="true" t="shared" si="0" ref="I6:I37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6</v>
      </c>
      <c r="J6" s="10">
        <f>H6</f>
        <v>0.000641550925925926</v>
      </c>
      <c r="K6" s="11"/>
      <c r="L6" s="12"/>
      <c r="M6" s="11">
        <v>2</v>
      </c>
    </row>
    <row r="7" spans="1:13" ht="15">
      <c r="A7" s="7">
        <v>2</v>
      </c>
      <c r="B7" s="22" t="s">
        <v>43</v>
      </c>
      <c r="C7" s="27"/>
      <c r="D7" s="22" t="s">
        <v>52</v>
      </c>
      <c r="E7" s="8">
        <v>8</v>
      </c>
      <c r="F7" s="10">
        <v>0.0009315972222222221</v>
      </c>
      <c r="G7" s="8">
        <v>8</v>
      </c>
      <c r="H7" s="10">
        <v>0.0009432870370370371</v>
      </c>
      <c r="I7" s="8">
        <f t="shared" si="0"/>
        <v>16</v>
      </c>
      <c r="J7" s="10">
        <f>H7</f>
        <v>0.0009432870370370371</v>
      </c>
      <c r="K7" s="11"/>
      <c r="L7" s="12"/>
      <c r="M7" s="11">
        <v>3</v>
      </c>
    </row>
    <row r="8" spans="1:13" ht="15">
      <c r="A8" s="7">
        <v>3</v>
      </c>
      <c r="B8" s="22" t="s">
        <v>27</v>
      </c>
      <c r="C8" s="27"/>
      <c r="D8" s="22" t="s">
        <v>30</v>
      </c>
      <c r="E8" s="8">
        <v>1</v>
      </c>
      <c r="F8" s="10">
        <v>0.0004425925925925927</v>
      </c>
      <c r="G8" s="8">
        <v>1</v>
      </c>
      <c r="H8" s="10">
        <v>0.0004425925925925927</v>
      </c>
      <c r="I8" s="8">
        <f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2</v>
      </c>
      <c r="J8" s="10">
        <f>H8</f>
        <v>0.0004425925925925927</v>
      </c>
      <c r="K8" s="11">
        <v>1</v>
      </c>
      <c r="L8" s="12">
        <v>3</v>
      </c>
      <c r="M8" s="11">
        <v>1</v>
      </c>
    </row>
    <row r="9" spans="1:13" ht="15">
      <c r="A9" s="7">
        <v>4</v>
      </c>
      <c r="B9" s="8"/>
      <c r="C9" s="9"/>
      <c r="D9" s="8"/>
      <c r="E9" s="8"/>
      <c r="F9" s="10"/>
      <c r="G9" s="8"/>
      <c r="H9" s="10"/>
      <c r="I9" s="8">
        <f>IF(AND(E9&lt;&gt;"",G9&lt;&gt;""),IF(T(E9)="",E9,LEFT(E9,FIND("+",E9,1)-1)+IF(ISERROR(FIND("+",E9,FIND("+",E9)+1)),RIGHT(E9,LEN(E9)-FIND("+",E9,1)),LEFT(RIGHT(E9,LEN(E9)-FIND("+",E9,1)),FIND("+",RIGHT(E9,LEN(E9)-FIND("+",E9,1)),1)-1)+RIGHT(RIGHT(E9,LEN(E9)-FIND("+",E9,1)),LEN(RIGHT(E9,LEN(E9)-FIND("+",E9,1)))-FIND("+",RIGHT(E9,LEN(E9)-FIND("+",E9,1)),1))))+IF(T(G9)="",G9,LEFT(G9,FIND("+",G9,1)-1)+IF(ISERROR(FIND("+",G9,FIND("+",G9)+1)),RIGHT(G9,LEN(G9)-FIND("+",G9,1)),LEFT(RIGHT(G9,LEN(G9)-FIND("+",G9,1)),FIND("+",RIGHT(G9,LEN(G9)-FIND("+",G9,1)),1)-1)+RIGHT(RIGHT(G9,LEN(G9)-FIND("+",G9,1)),LEN(RIGHT(G9,LEN(G9)-FIND("+",G9,1)))-FIND("+",RIGHT(G9,LEN(G9)-FIND("+",G9,1)),1)))),"")</f>
      </c>
      <c r="J9" s="10"/>
      <c r="K9" s="11"/>
      <c r="L9" s="12"/>
      <c r="M9" s="11"/>
    </row>
    <row r="10" spans="1:13" ht="15">
      <c r="A10" s="7">
        <v>5</v>
      </c>
      <c r="B10" s="8"/>
      <c r="C10" s="9"/>
      <c r="D10" s="8"/>
      <c r="E10" s="8"/>
      <c r="F10" s="10"/>
      <c r="G10" s="8"/>
      <c r="H10" s="10"/>
      <c r="I10" s="8"/>
      <c r="J10" s="10"/>
      <c r="K10" s="11"/>
      <c r="L10" s="12"/>
      <c r="M10" s="11"/>
    </row>
    <row r="11" spans="1:13" ht="15">
      <c r="A11" s="7">
        <v>6</v>
      </c>
      <c r="B11" s="8"/>
      <c r="C11" s="9"/>
      <c r="D11" s="8"/>
      <c r="E11" s="8"/>
      <c r="F11" s="10"/>
      <c r="G11" s="8"/>
      <c r="H11" s="10"/>
      <c r="I11" s="8"/>
      <c r="J11" s="10"/>
      <c r="K11" s="11"/>
      <c r="L11" s="12"/>
      <c r="M11" s="11"/>
    </row>
    <row r="12" spans="1:13" ht="15">
      <c r="A12" s="7">
        <v>7</v>
      </c>
      <c r="B12" s="8"/>
      <c r="C12" s="9"/>
      <c r="D12" s="8"/>
      <c r="E12" s="8"/>
      <c r="F12" s="10"/>
      <c r="G12" s="8"/>
      <c r="H12" s="10"/>
      <c r="I12" s="8">
        <f t="shared" si="0"/>
      </c>
      <c r="J12" s="10"/>
      <c r="K12" s="11"/>
      <c r="L12" s="12"/>
      <c r="M12" s="11"/>
    </row>
    <row r="13" spans="1:13" ht="15">
      <c r="A13" s="7">
        <v>8</v>
      </c>
      <c r="B13" s="8"/>
      <c r="C13" s="9"/>
      <c r="D13" s="8"/>
      <c r="E13" s="8"/>
      <c r="F13" s="10"/>
      <c r="G13" s="8"/>
      <c r="H13" s="10"/>
      <c r="I13" s="8">
        <f t="shared" si="0"/>
      </c>
      <c r="J13" s="10"/>
      <c r="K13" s="11"/>
      <c r="L13" s="12"/>
      <c r="M13" s="11"/>
    </row>
    <row r="14" spans="1:13" ht="15">
      <c r="A14" s="7">
        <v>9</v>
      </c>
      <c r="B14" s="8"/>
      <c r="C14" s="9"/>
      <c r="D14" s="8"/>
      <c r="E14" s="8"/>
      <c r="F14" s="10"/>
      <c r="G14" s="8"/>
      <c r="H14" s="10"/>
      <c r="I14" s="8">
        <f t="shared" si="0"/>
      </c>
      <c r="J14" s="10"/>
      <c r="K14" s="11"/>
      <c r="L14" s="12"/>
      <c r="M14" s="11"/>
    </row>
    <row r="15" spans="1:13" ht="15">
      <c r="A15" s="7">
        <v>10</v>
      </c>
      <c r="B15" s="8"/>
      <c r="C15" s="9"/>
      <c r="D15" s="8"/>
      <c r="E15" s="8"/>
      <c r="F15" s="10"/>
      <c r="G15" s="8"/>
      <c r="H15" s="10"/>
      <c r="I15" s="8">
        <f t="shared" si="0"/>
      </c>
      <c r="J15" s="10">
        <f aca="true" t="shared" si="1" ref="J15:J37">IF(F15&lt;&gt;"",IF(H15&lt;&gt;"",F15+H15,""),"")</f>
      </c>
      <c r="K15" s="11"/>
      <c r="L15" s="12"/>
      <c r="M15" s="11"/>
    </row>
    <row r="16" spans="1:13" ht="15">
      <c r="A16" s="7">
        <v>11</v>
      </c>
      <c r="B16" s="8"/>
      <c r="C16" s="9"/>
      <c r="D16" s="8"/>
      <c r="E16" s="8"/>
      <c r="F16" s="10"/>
      <c r="G16" s="8"/>
      <c r="H16" s="10"/>
      <c r="I16" s="8">
        <f t="shared" si="0"/>
      </c>
      <c r="J16" s="10">
        <f t="shared" si="1"/>
      </c>
      <c r="K16" s="11"/>
      <c r="L16" s="12"/>
      <c r="M16" s="11"/>
    </row>
    <row r="17" spans="1:13" ht="15">
      <c r="A17" s="7">
        <v>12</v>
      </c>
      <c r="B17" s="8"/>
      <c r="C17" s="9"/>
      <c r="D17" s="8"/>
      <c r="E17" s="8"/>
      <c r="F17" s="10"/>
      <c r="G17" s="8"/>
      <c r="H17" s="10"/>
      <c r="I17" s="8">
        <f t="shared" si="0"/>
      </c>
      <c r="J17" s="10">
        <f t="shared" si="1"/>
      </c>
      <c r="K17" s="11"/>
      <c r="L17" s="12"/>
      <c r="M17" s="11"/>
    </row>
    <row r="18" spans="1:13" ht="15">
      <c r="A18" s="7">
        <v>13</v>
      </c>
      <c r="B18" s="8"/>
      <c r="C18" s="9"/>
      <c r="D18" s="8"/>
      <c r="E18" s="8"/>
      <c r="F18" s="10"/>
      <c r="G18" s="8"/>
      <c r="H18" s="10"/>
      <c r="I18" s="8">
        <f t="shared" si="0"/>
      </c>
      <c r="J18" s="10">
        <f t="shared" si="1"/>
      </c>
      <c r="K18" s="11"/>
      <c r="L18" s="12"/>
      <c r="M18" s="11"/>
    </row>
    <row r="19" spans="1:13" ht="15">
      <c r="A19" s="7">
        <v>14</v>
      </c>
      <c r="B19" s="8"/>
      <c r="C19" s="9"/>
      <c r="D19" s="8"/>
      <c r="E19" s="8"/>
      <c r="F19" s="10"/>
      <c r="G19" s="8"/>
      <c r="H19" s="10"/>
      <c r="I19" s="8">
        <f t="shared" si="0"/>
      </c>
      <c r="J19" s="10">
        <f t="shared" si="1"/>
      </c>
      <c r="K19" s="11"/>
      <c r="L19" s="12"/>
      <c r="M19" s="11"/>
    </row>
    <row r="20" spans="1:13" ht="15">
      <c r="A20" s="7">
        <v>15</v>
      </c>
      <c r="B20" s="8"/>
      <c r="C20" s="9"/>
      <c r="D20" s="8"/>
      <c r="E20" s="8"/>
      <c r="F20" s="10"/>
      <c r="G20" s="8"/>
      <c r="H20" s="10"/>
      <c r="I20" s="8">
        <f t="shared" si="0"/>
      </c>
      <c r="J20" s="10">
        <f t="shared" si="1"/>
      </c>
      <c r="K20" s="11"/>
      <c r="L20" s="12"/>
      <c r="M20" s="11"/>
    </row>
    <row r="21" spans="1:13" ht="15">
      <c r="A21" s="7">
        <v>16</v>
      </c>
      <c r="B21" s="8"/>
      <c r="C21" s="9"/>
      <c r="D21" s="8"/>
      <c r="E21" s="8"/>
      <c r="F21" s="10"/>
      <c r="G21" s="8"/>
      <c r="H21" s="10"/>
      <c r="I21" s="8">
        <f t="shared" si="0"/>
      </c>
      <c r="J21" s="10">
        <f t="shared" si="1"/>
      </c>
      <c r="K21" s="11"/>
      <c r="L21" s="12"/>
      <c r="M21" s="11"/>
    </row>
    <row r="22" spans="1:13" ht="15">
      <c r="A22" s="7">
        <v>17</v>
      </c>
      <c r="B22" s="8"/>
      <c r="C22" s="9"/>
      <c r="D22" s="8"/>
      <c r="E22" s="8" t="s">
        <v>31</v>
      </c>
      <c r="F22" s="10"/>
      <c r="G22" s="8"/>
      <c r="H22" s="10"/>
      <c r="I22" s="8">
        <f t="shared" si="0"/>
      </c>
      <c r="J22" s="10">
        <f t="shared" si="1"/>
      </c>
      <c r="K22" s="11"/>
      <c r="L22" s="12"/>
      <c r="M22" s="11"/>
    </row>
    <row r="23" spans="1:13" ht="15">
      <c r="A23" s="7">
        <v>18</v>
      </c>
      <c r="B23" s="8"/>
      <c r="C23" s="9"/>
      <c r="D23" s="8"/>
      <c r="E23" s="8"/>
      <c r="F23" s="10"/>
      <c r="G23" s="8"/>
      <c r="H23" s="10"/>
      <c r="I23" s="8">
        <f t="shared" si="0"/>
      </c>
      <c r="J23" s="10">
        <f t="shared" si="1"/>
      </c>
      <c r="K23" s="11"/>
      <c r="L23" s="12"/>
      <c r="M23" s="11"/>
    </row>
    <row r="24" spans="1:13" ht="15">
      <c r="A24" s="7">
        <v>19</v>
      </c>
      <c r="B24" s="8"/>
      <c r="C24" s="9"/>
      <c r="D24" s="8"/>
      <c r="E24" s="8"/>
      <c r="F24" s="10"/>
      <c r="G24" s="8"/>
      <c r="H24" s="10"/>
      <c r="I24" s="8">
        <f t="shared" si="0"/>
      </c>
      <c r="J24" s="10">
        <f t="shared" si="1"/>
      </c>
      <c r="K24" s="11"/>
      <c r="L24" s="12"/>
      <c r="M24" s="11"/>
    </row>
    <row r="25" spans="1:13" ht="15">
      <c r="A25" s="7">
        <v>20</v>
      </c>
      <c r="B25" s="8"/>
      <c r="C25" s="9"/>
      <c r="D25" s="8"/>
      <c r="E25" s="8"/>
      <c r="F25" s="10"/>
      <c r="G25" s="8"/>
      <c r="H25" s="10"/>
      <c r="I25" s="8">
        <f t="shared" si="0"/>
      </c>
      <c r="J25" s="10">
        <f t="shared" si="1"/>
      </c>
      <c r="K25" s="11"/>
      <c r="L25" s="12"/>
      <c r="M25" s="11"/>
    </row>
    <row r="26" spans="1:13" ht="15">
      <c r="A26" s="7">
        <v>21</v>
      </c>
      <c r="B26" s="8"/>
      <c r="C26" s="9"/>
      <c r="D26" s="8"/>
      <c r="E26" s="8"/>
      <c r="F26" s="10"/>
      <c r="G26" s="8"/>
      <c r="H26" s="10"/>
      <c r="I26" s="8">
        <f t="shared" si="0"/>
      </c>
      <c r="J26" s="10">
        <f t="shared" si="1"/>
      </c>
      <c r="K26" s="11"/>
      <c r="L26" s="12"/>
      <c r="M26" s="11"/>
    </row>
    <row r="27" spans="1:13" ht="15">
      <c r="A27" s="7">
        <v>22</v>
      </c>
      <c r="B27" s="8"/>
      <c r="C27" s="9"/>
      <c r="D27" s="8"/>
      <c r="E27" s="8"/>
      <c r="F27" s="10"/>
      <c r="G27" s="8"/>
      <c r="H27" s="10"/>
      <c r="I27" s="8">
        <f t="shared" si="0"/>
      </c>
      <c r="J27" s="10">
        <f t="shared" si="1"/>
      </c>
      <c r="K27" s="11"/>
      <c r="L27" s="12"/>
      <c r="M27" s="11"/>
    </row>
    <row r="28" spans="1:13" ht="15">
      <c r="A28" s="7">
        <v>23</v>
      </c>
      <c r="B28" s="8"/>
      <c r="C28" s="9"/>
      <c r="D28" s="8"/>
      <c r="E28" s="8"/>
      <c r="F28" s="10"/>
      <c r="G28" s="8"/>
      <c r="H28" s="10"/>
      <c r="I28" s="8">
        <f t="shared" si="0"/>
      </c>
      <c r="J28" s="10">
        <f t="shared" si="1"/>
      </c>
      <c r="K28" s="11"/>
      <c r="L28" s="12"/>
      <c r="M28" s="11"/>
    </row>
    <row r="29" spans="1:13" ht="15">
      <c r="A29" s="7">
        <v>24</v>
      </c>
      <c r="B29" s="8"/>
      <c r="C29" s="9"/>
      <c r="D29" s="8"/>
      <c r="E29" s="8"/>
      <c r="F29" s="10"/>
      <c r="G29" s="8"/>
      <c r="H29" s="10"/>
      <c r="I29" s="8">
        <f t="shared" si="0"/>
      </c>
      <c r="J29" s="10">
        <f t="shared" si="1"/>
      </c>
      <c r="K29" s="11"/>
      <c r="L29" s="12"/>
      <c r="M29" s="11"/>
    </row>
    <row r="30" spans="1:13" ht="15">
      <c r="A30" s="7">
        <v>25</v>
      </c>
      <c r="B30" s="8"/>
      <c r="C30" s="9"/>
      <c r="D30" s="8"/>
      <c r="E30" s="8"/>
      <c r="F30" s="10"/>
      <c r="G30" s="8"/>
      <c r="H30" s="10"/>
      <c r="I30" s="8">
        <f t="shared" si="0"/>
      </c>
      <c r="J30" s="10">
        <f t="shared" si="1"/>
      </c>
      <c r="K30" s="11"/>
      <c r="L30" s="12"/>
      <c r="M30" s="11"/>
    </row>
    <row r="31" spans="1:13" ht="15">
      <c r="A31" s="7">
        <v>26</v>
      </c>
      <c r="B31" s="8"/>
      <c r="C31" s="9"/>
      <c r="D31" s="8"/>
      <c r="E31" s="8"/>
      <c r="F31" s="10"/>
      <c r="G31" s="8"/>
      <c r="H31" s="10"/>
      <c r="I31" s="8">
        <f t="shared" si="0"/>
      </c>
      <c r="J31" s="10">
        <f t="shared" si="1"/>
      </c>
      <c r="K31" s="11"/>
      <c r="L31" s="12"/>
      <c r="M31" s="11"/>
    </row>
    <row r="32" spans="1:13" ht="15">
      <c r="A32" s="7">
        <v>27</v>
      </c>
      <c r="B32" s="8"/>
      <c r="C32" s="9"/>
      <c r="D32" s="8"/>
      <c r="E32" s="8"/>
      <c r="F32" s="10"/>
      <c r="G32" s="8"/>
      <c r="H32" s="10"/>
      <c r="I32" s="8">
        <f t="shared" si="0"/>
      </c>
      <c r="J32" s="10">
        <f t="shared" si="1"/>
      </c>
      <c r="K32" s="11"/>
      <c r="L32" s="12"/>
      <c r="M32" s="11"/>
    </row>
    <row r="33" spans="1:13" ht="15">
      <c r="A33" s="7">
        <v>28</v>
      </c>
      <c r="B33" s="8"/>
      <c r="C33" s="9"/>
      <c r="D33" s="8"/>
      <c r="E33" s="8"/>
      <c r="F33" s="10"/>
      <c r="G33" s="8"/>
      <c r="H33" s="10"/>
      <c r="I33" s="8">
        <f t="shared" si="0"/>
      </c>
      <c r="J33" s="10">
        <f t="shared" si="1"/>
      </c>
      <c r="K33" s="11"/>
      <c r="L33" s="12"/>
      <c r="M33" s="11"/>
    </row>
    <row r="34" spans="1:13" ht="15">
      <c r="A34" s="7">
        <v>29</v>
      </c>
      <c r="B34" s="11"/>
      <c r="C34" s="9"/>
      <c r="D34" s="11"/>
      <c r="E34" s="8"/>
      <c r="F34" s="10"/>
      <c r="G34" s="8"/>
      <c r="H34" s="10"/>
      <c r="I34" s="8">
        <f t="shared" si="0"/>
      </c>
      <c r="J34" s="10">
        <f t="shared" si="1"/>
      </c>
      <c r="K34" s="11"/>
      <c r="L34" s="12"/>
      <c r="M34" s="11"/>
    </row>
    <row r="35" spans="1:13" ht="15">
      <c r="A35" s="7">
        <v>30</v>
      </c>
      <c r="B35" s="1"/>
      <c r="C35" s="9"/>
      <c r="D35" s="1"/>
      <c r="E35" s="8"/>
      <c r="F35" s="10"/>
      <c r="G35" s="8"/>
      <c r="H35" s="10"/>
      <c r="I35" s="8">
        <f t="shared" si="0"/>
      </c>
      <c r="J35" s="10">
        <f t="shared" si="1"/>
      </c>
      <c r="K35" s="11"/>
      <c r="L35" s="12"/>
      <c r="M35" s="11"/>
    </row>
    <row r="36" spans="1:13" ht="15">
      <c r="A36" s="7">
        <v>31</v>
      </c>
      <c r="B36" s="1"/>
      <c r="C36" s="9"/>
      <c r="D36" s="1"/>
      <c r="E36" s="8"/>
      <c r="F36" s="10"/>
      <c r="G36" s="8"/>
      <c r="H36" s="10"/>
      <c r="I36" s="8">
        <f t="shared" si="0"/>
      </c>
      <c r="J36" s="10">
        <f t="shared" si="1"/>
      </c>
      <c r="K36" s="11"/>
      <c r="L36" s="12"/>
      <c r="M36" s="11"/>
    </row>
    <row r="37" spans="1:13" ht="15">
      <c r="A37" s="7">
        <v>32</v>
      </c>
      <c r="B37" s="1"/>
      <c r="C37" s="13"/>
      <c r="D37" s="1"/>
      <c r="E37" s="11"/>
      <c r="F37" s="14"/>
      <c r="G37" s="11"/>
      <c r="H37" s="14"/>
      <c r="I37" s="8">
        <f t="shared" si="0"/>
      </c>
      <c r="J37" s="10">
        <f t="shared" si="1"/>
      </c>
      <c r="K37" s="11"/>
      <c r="L37" s="12"/>
      <c r="M37" s="11"/>
    </row>
  </sheetData>
  <sheetProtection selectLockedCells="1" selectUnlockedCells="1"/>
  <mergeCells count="12">
    <mergeCell ref="A3:D3"/>
    <mergeCell ref="E3:H3"/>
    <mergeCell ref="I3:M3"/>
    <mergeCell ref="A4:D4"/>
    <mergeCell ref="E4:H4"/>
    <mergeCell ref="I4:M4"/>
    <mergeCell ref="A1:D2"/>
    <mergeCell ref="E1:H1"/>
    <mergeCell ref="I1:M1"/>
    <mergeCell ref="E2:F2"/>
    <mergeCell ref="G2:H2"/>
    <mergeCell ref="I2:M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A1">
      <selection activeCell="B6" sqref="B6:D8"/>
    </sheetView>
  </sheetViews>
  <sheetFormatPr defaultColWidth="9.140625" defaultRowHeight="12.75"/>
  <cols>
    <col min="1" max="1" width="5.00390625" style="0" customWidth="1"/>
    <col min="2" max="2" width="18.8515625" style="0" customWidth="1"/>
    <col min="3" max="3" width="7.57421875" style="0" customWidth="1"/>
    <col min="4" max="4" width="23.140625" style="0" customWidth="1"/>
  </cols>
  <sheetData>
    <row r="1" spans="1:29" ht="15">
      <c r="A1" s="36" t="s">
        <v>58</v>
      </c>
      <c r="B1" s="36"/>
      <c r="C1" s="36"/>
      <c r="D1" s="36"/>
      <c r="E1" s="37" t="s">
        <v>66</v>
      </c>
      <c r="F1" s="37"/>
      <c r="G1" s="37"/>
      <c r="H1" s="37"/>
      <c r="I1" s="37"/>
      <c r="J1" s="37" t="s">
        <v>41</v>
      </c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ht="15">
      <c r="A2" s="36"/>
      <c r="B2" s="36"/>
      <c r="C2" s="36"/>
      <c r="D2" s="36"/>
      <c r="E2" s="37" t="s">
        <v>1</v>
      </c>
      <c r="F2" s="37"/>
      <c r="G2" s="37" t="s">
        <v>2</v>
      </c>
      <c r="H2" s="37"/>
      <c r="I2" s="37"/>
      <c r="J2" s="37" t="s">
        <v>3</v>
      </c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ht="15" customHeight="1">
      <c r="A3" s="37" t="str">
        <f>"Starting Height: "&amp;E5&amp;" cm."</f>
        <v>Starting Height: 42 cm.</v>
      </c>
      <c r="B3" s="37"/>
      <c r="C3" s="37"/>
      <c r="D3" s="37"/>
      <c r="E3" s="37" t="s">
        <v>59</v>
      </c>
      <c r="F3" s="37"/>
      <c r="G3" s="37"/>
      <c r="H3" s="37"/>
      <c r="I3" s="37"/>
      <c r="J3" s="37" t="s">
        <v>60</v>
      </c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ht="15">
      <c r="A4" s="38" t="s">
        <v>67</v>
      </c>
      <c r="B4" s="38"/>
      <c r="C4" s="38"/>
      <c r="D4" s="38"/>
      <c r="E4" s="31" t="s">
        <v>8</v>
      </c>
      <c r="F4" s="31"/>
      <c r="G4" s="31"/>
      <c r="H4" s="31"/>
      <c r="I4" s="39"/>
      <c r="J4" s="37" t="s">
        <v>9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ht="15.75">
      <c r="A5" s="40" t="s">
        <v>10</v>
      </c>
      <c r="B5" s="41" t="s">
        <v>11</v>
      </c>
      <c r="C5" s="42" t="s">
        <v>12</v>
      </c>
      <c r="D5" s="41" t="s">
        <v>13</v>
      </c>
      <c r="E5" s="43">
        <v>42</v>
      </c>
      <c r="F5" s="43">
        <v>52</v>
      </c>
      <c r="G5" s="43">
        <v>62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2" t="s">
        <v>62</v>
      </c>
      <c r="AB5" s="42" t="s">
        <v>19</v>
      </c>
      <c r="AC5" s="42" t="s">
        <v>20</v>
      </c>
    </row>
    <row r="6" spans="1:29" ht="15">
      <c r="A6" s="44">
        <v>1</v>
      </c>
      <c r="B6" s="22" t="s">
        <v>27</v>
      </c>
      <c r="C6" s="27"/>
      <c r="D6" s="45" t="s">
        <v>30</v>
      </c>
      <c r="E6" s="45" t="s">
        <v>63</v>
      </c>
      <c r="F6" s="45" t="s">
        <v>68</v>
      </c>
      <c r="G6" s="45" t="s">
        <v>64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>
        <v>2</v>
      </c>
    </row>
    <row r="7" spans="1:29" ht="15">
      <c r="A7" s="44">
        <v>2</v>
      </c>
      <c r="B7" s="22" t="s">
        <v>43</v>
      </c>
      <c r="C7" s="27"/>
      <c r="D7" s="22" t="s">
        <v>52</v>
      </c>
      <c r="E7" s="45" t="s">
        <v>64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>
        <v>3</v>
      </c>
    </row>
    <row r="8" spans="1:29" ht="15">
      <c r="A8" s="44">
        <v>3</v>
      </c>
      <c r="B8" s="45" t="s">
        <v>34</v>
      </c>
      <c r="C8" s="46"/>
      <c r="D8" s="45" t="s">
        <v>22</v>
      </c>
      <c r="E8" s="45">
        <v>0</v>
      </c>
      <c r="F8" s="47" t="s">
        <v>65</v>
      </c>
      <c r="G8" s="45" t="s">
        <v>64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>
        <v>1</v>
      </c>
    </row>
    <row r="9" spans="1:29" ht="15">
      <c r="A9" s="44">
        <v>4</v>
      </c>
      <c r="B9" s="45"/>
      <c r="C9" s="46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</row>
    <row r="10" spans="1:29" ht="15">
      <c r="A10" s="44">
        <v>5</v>
      </c>
      <c r="B10" s="45"/>
      <c r="C10" s="46"/>
      <c r="D10" s="45"/>
      <c r="E10" s="45"/>
      <c r="F10" s="47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</row>
    <row r="11" spans="1:29" ht="15">
      <c r="A11" s="44">
        <v>6</v>
      </c>
      <c r="B11" s="45"/>
      <c r="C11" s="46"/>
      <c r="D11" s="45"/>
      <c r="E11" s="45"/>
      <c r="F11" s="47"/>
      <c r="G11" s="47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</row>
    <row r="12" spans="1:29" ht="15">
      <c r="A12" s="44">
        <v>7</v>
      </c>
      <c r="B12" s="45"/>
      <c r="C12" s="46"/>
      <c r="D12" s="45"/>
      <c r="E12" s="45"/>
      <c r="F12" s="47"/>
      <c r="G12" s="47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</row>
    <row r="13" spans="1:29" ht="15">
      <c r="A13" s="44">
        <v>8</v>
      </c>
      <c r="B13" s="45"/>
      <c r="C13" s="46"/>
      <c r="D13" s="45"/>
      <c r="E13" s="45"/>
      <c r="F13" s="47"/>
      <c r="G13" s="47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</row>
    <row r="14" spans="1:29" ht="15">
      <c r="A14" s="44">
        <v>9</v>
      </c>
      <c r="B14" s="45"/>
      <c r="C14" s="46"/>
      <c r="D14" s="45"/>
      <c r="E14" s="45"/>
      <c r="F14" s="47"/>
      <c r="G14" s="47"/>
      <c r="H14" s="45"/>
      <c r="I14" s="47"/>
      <c r="J14" s="45"/>
      <c r="K14" s="47"/>
      <c r="L14" s="47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9"/>
      <c r="AC14" s="48"/>
    </row>
    <row r="15" spans="1:29" ht="15">
      <c r="A15" s="44">
        <v>10</v>
      </c>
      <c r="B15" s="45"/>
      <c r="C15" s="46"/>
      <c r="D15" s="45"/>
      <c r="E15" s="45"/>
      <c r="F15" s="47"/>
      <c r="G15" s="47"/>
      <c r="H15" s="45"/>
      <c r="I15" s="47"/>
      <c r="J15" s="45"/>
      <c r="K15" s="47"/>
      <c r="L15" s="47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9"/>
      <c r="AC15" s="48"/>
    </row>
    <row r="16" spans="1:29" ht="15">
      <c r="A16" s="44">
        <v>11</v>
      </c>
      <c r="B16" s="45"/>
      <c r="C16" s="46"/>
      <c r="D16" s="45"/>
      <c r="E16" s="45"/>
      <c r="F16" s="47"/>
      <c r="G16" s="47"/>
      <c r="H16" s="45"/>
      <c r="I16" s="47"/>
      <c r="J16" s="45"/>
      <c r="K16" s="47"/>
      <c r="L16" s="4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9"/>
      <c r="AC16" s="48"/>
    </row>
    <row r="17" spans="1:29" ht="15">
      <c r="A17" s="44">
        <v>12</v>
      </c>
      <c r="B17" s="45"/>
      <c r="C17" s="46"/>
      <c r="D17" s="45"/>
      <c r="E17" s="45"/>
      <c r="F17" s="47"/>
      <c r="G17" s="47"/>
      <c r="H17" s="45"/>
      <c r="I17" s="47"/>
      <c r="J17" s="45"/>
      <c r="K17" s="47"/>
      <c r="L17" s="47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9"/>
      <c r="AC17" s="48"/>
    </row>
    <row r="18" spans="1:29" ht="15">
      <c r="A18" s="44">
        <v>13</v>
      </c>
      <c r="B18" s="45"/>
      <c r="C18" s="46"/>
      <c r="D18" s="45"/>
      <c r="E18" s="45"/>
      <c r="F18" s="47"/>
      <c r="G18" s="47"/>
      <c r="H18" s="45"/>
      <c r="I18" s="47"/>
      <c r="J18" s="45"/>
      <c r="K18" s="47"/>
      <c r="L18" s="47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9"/>
      <c r="AC18" s="48"/>
    </row>
    <row r="19" spans="1:29" ht="15">
      <c r="A19" s="44">
        <v>14</v>
      </c>
      <c r="B19" s="45"/>
      <c r="C19" s="46"/>
      <c r="D19" s="45"/>
      <c r="E19" s="45"/>
      <c r="F19" s="47"/>
      <c r="G19" s="47"/>
      <c r="H19" s="45"/>
      <c r="I19" s="47"/>
      <c r="J19" s="45"/>
      <c r="K19" s="47"/>
      <c r="L19" s="47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9"/>
      <c r="AC19" s="48"/>
    </row>
    <row r="20" spans="1:29" ht="15">
      <c r="A20" s="44">
        <v>15</v>
      </c>
      <c r="B20" s="45"/>
      <c r="C20" s="46"/>
      <c r="D20" s="45"/>
      <c r="E20" s="45"/>
      <c r="F20" s="47"/>
      <c r="G20" s="47"/>
      <c r="H20" s="45"/>
      <c r="I20" s="47"/>
      <c r="J20" s="45"/>
      <c r="K20" s="47"/>
      <c r="L20" s="47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9"/>
      <c r="AC20" s="48"/>
    </row>
    <row r="21" spans="1:29" ht="15">
      <c r="A21" s="44">
        <v>16</v>
      </c>
      <c r="B21" s="45"/>
      <c r="C21" s="46"/>
      <c r="D21" s="45"/>
      <c r="E21" s="45"/>
      <c r="F21" s="47"/>
      <c r="G21" s="47"/>
      <c r="H21" s="45"/>
      <c r="I21" s="47"/>
      <c r="J21" s="45"/>
      <c r="K21" s="47"/>
      <c r="L21" s="4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9"/>
      <c r="AC21" s="48"/>
    </row>
    <row r="22" spans="1:29" ht="15">
      <c r="A22" s="44">
        <v>17</v>
      </c>
      <c r="B22" s="45"/>
      <c r="C22" s="46"/>
      <c r="D22" s="45"/>
      <c r="E22" s="45" t="s">
        <v>31</v>
      </c>
      <c r="F22" s="47"/>
      <c r="G22" s="47"/>
      <c r="H22" s="45"/>
      <c r="I22" s="47"/>
      <c r="J22" s="45"/>
      <c r="K22" s="47"/>
      <c r="L22" s="4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9"/>
      <c r="AC22" s="48"/>
    </row>
    <row r="23" spans="1:29" ht="15">
      <c r="A23" s="44">
        <v>18</v>
      </c>
      <c r="B23" s="45"/>
      <c r="C23" s="46"/>
      <c r="D23" s="45"/>
      <c r="E23" s="45"/>
      <c r="F23" s="47"/>
      <c r="G23" s="47"/>
      <c r="H23" s="45"/>
      <c r="I23" s="47"/>
      <c r="J23" s="45"/>
      <c r="K23" s="47"/>
      <c r="L23" s="4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9"/>
      <c r="AC23" s="48"/>
    </row>
    <row r="24" spans="1:29" ht="15">
      <c r="A24" s="44">
        <v>19</v>
      </c>
      <c r="B24" s="45"/>
      <c r="C24" s="46"/>
      <c r="D24" s="45"/>
      <c r="E24" s="45"/>
      <c r="F24" s="47"/>
      <c r="G24" s="47"/>
      <c r="H24" s="45"/>
      <c r="I24" s="47"/>
      <c r="J24" s="45"/>
      <c r="K24" s="47"/>
      <c r="L24" s="47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9"/>
      <c r="AC24" s="48"/>
    </row>
    <row r="25" spans="1:29" ht="15">
      <c r="A25" s="44">
        <v>20</v>
      </c>
      <c r="B25" s="45"/>
      <c r="C25" s="46"/>
      <c r="D25" s="45"/>
      <c r="E25" s="45"/>
      <c r="F25" s="47"/>
      <c r="G25" s="47"/>
      <c r="H25" s="45"/>
      <c r="I25" s="47"/>
      <c r="J25" s="45"/>
      <c r="K25" s="47"/>
      <c r="L25" s="4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9"/>
      <c r="AC25" s="48"/>
    </row>
    <row r="26" spans="1:29" ht="15">
      <c r="A26" s="44">
        <v>21</v>
      </c>
      <c r="B26" s="45"/>
      <c r="C26" s="46"/>
      <c r="D26" s="45"/>
      <c r="E26" s="45"/>
      <c r="F26" s="47"/>
      <c r="G26" s="47"/>
      <c r="H26" s="45"/>
      <c r="I26" s="47"/>
      <c r="J26" s="45"/>
      <c r="K26" s="47"/>
      <c r="L26" s="47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9"/>
      <c r="AC26" s="48"/>
    </row>
    <row r="27" spans="1:29" ht="15">
      <c r="A27" s="44">
        <v>22</v>
      </c>
      <c r="B27" s="45"/>
      <c r="C27" s="46"/>
      <c r="D27" s="45"/>
      <c r="E27" s="45"/>
      <c r="F27" s="47"/>
      <c r="G27" s="47"/>
      <c r="H27" s="45"/>
      <c r="I27" s="47"/>
      <c r="J27" s="45"/>
      <c r="K27" s="47"/>
      <c r="L27" s="4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9"/>
      <c r="AC27" s="48"/>
    </row>
    <row r="28" spans="1:29" ht="15">
      <c r="A28" s="44">
        <v>23</v>
      </c>
      <c r="B28" s="45"/>
      <c r="C28" s="46"/>
      <c r="D28" s="45"/>
      <c r="E28" s="45"/>
      <c r="F28" s="47"/>
      <c r="G28" s="47"/>
      <c r="H28" s="45"/>
      <c r="I28" s="47"/>
      <c r="J28" s="45"/>
      <c r="K28" s="47"/>
      <c r="L28" s="47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9"/>
      <c r="AC28" s="48"/>
    </row>
    <row r="29" spans="1:29" ht="15">
      <c r="A29" s="44">
        <v>24</v>
      </c>
      <c r="B29" s="45"/>
      <c r="C29" s="46"/>
      <c r="D29" s="45"/>
      <c r="E29" s="45"/>
      <c r="F29" s="47"/>
      <c r="G29" s="47"/>
      <c r="H29" s="45"/>
      <c r="I29" s="47"/>
      <c r="J29" s="45"/>
      <c r="K29" s="47"/>
      <c r="L29" s="47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9"/>
      <c r="AC29" s="48"/>
    </row>
    <row r="30" spans="1:29" ht="15">
      <c r="A30" s="44">
        <v>25</v>
      </c>
      <c r="B30" s="45"/>
      <c r="C30" s="46"/>
      <c r="D30" s="45"/>
      <c r="E30" s="45"/>
      <c r="F30" s="47"/>
      <c r="G30" s="47"/>
      <c r="H30" s="45"/>
      <c r="I30" s="47"/>
      <c r="J30" s="45"/>
      <c r="K30" s="47"/>
      <c r="L30" s="47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9"/>
      <c r="AC30" s="48"/>
    </row>
    <row r="31" spans="1:29" ht="15">
      <c r="A31" s="44">
        <v>26</v>
      </c>
      <c r="B31" s="45"/>
      <c r="C31" s="46"/>
      <c r="D31" s="45"/>
      <c r="E31" s="45"/>
      <c r="F31" s="47"/>
      <c r="G31" s="47"/>
      <c r="H31" s="45"/>
      <c r="I31" s="47"/>
      <c r="J31" s="45"/>
      <c r="K31" s="47"/>
      <c r="L31" s="47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9"/>
      <c r="AC31" s="48"/>
    </row>
    <row r="32" spans="1:29" ht="15">
      <c r="A32" s="44">
        <v>27</v>
      </c>
      <c r="B32" s="45"/>
      <c r="C32" s="46"/>
      <c r="D32" s="45"/>
      <c r="E32" s="45"/>
      <c r="F32" s="47"/>
      <c r="G32" s="47"/>
      <c r="H32" s="45"/>
      <c r="I32" s="47"/>
      <c r="J32" s="45"/>
      <c r="K32" s="47"/>
      <c r="L32" s="47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9"/>
      <c r="AC32" s="48"/>
    </row>
    <row r="33" spans="1:29" ht="15">
      <c r="A33" s="44">
        <v>28</v>
      </c>
      <c r="B33" s="45"/>
      <c r="C33" s="46"/>
      <c r="D33" s="45"/>
      <c r="E33" s="45"/>
      <c r="F33" s="47"/>
      <c r="G33" s="47"/>
      <c r="H33" s="45"/>
      <c r="I33" s="47"/>
      <c r="J33" s="45"/>
      <c r="K33" s="47"/>
      <c r="L33" s="47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9"/>
      <c r="AC33" s="48"/>
    </row>
    <row r="34" spans="1:29" ht="15">
      <c r="A34" s="44">
        <v>29</v>
      </c>
      <c r="B34" s="45"/>
      <c r="C34" s="46"/>
      <c r="D34" s="45"/>
      <c r="E34" s="45"/>
      <c r="F34" s="47"/>
      <c r="G34" s="47"/>
      <c r="H34" s="45"/>
      <c r="I34" s="47"/>
      <c r="J34" s="45"/>
      <c r="K34" s="47"/>
      <c r="L34" s="47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9"/>
      <c r="AC34" s="48"/>
    </row>
    <row r="35" spans="1:29" ht="15">
      <c r="A35" s="44">
        <v>30</v>
      </c>
      <c r="B35" s="45"/>
      <c r="C35" s="46"/>
      <c r="D35" s="45"/>
      <c r="E35" s="45"/>
      <c r="F35" s="47"/>
      <c r="G35" s="47"/>
      <c r="H35" s="45"/>
      <c r="I35" s="47"/>
      <c r="J35" s="45"/>
      <c r="K35" s="47"/>
      <c r="L35" s="47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9"/>
      <c r="AC35" s="48"/>
    </row>
    <row r="36" spans="1:29" ht="15">
      <c r="A36" s="44">
        <v>31</v>
      </c>
      <c r="B36" s="45"/>
      <c r="C36" s="46"/>
      <c r="D36" s="45"/>
      <c r="E36" s="45"/>
      <c r="F36" s="47"/>
      <c r="G36" s="47"/>
      <c r="H36" s="45"/>
      <c r="I36" s="47"/>
      <c r="J36" s="45"/>
      <c r="K36" s="47"/>
      <c r="L36" s="47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9"/>
      <c r="AC36" s="48"/>
    </row>
    <row r="37" spans="1:29" ht="15">
      <c r="A37" s="44">
        <v>32</v>
      </c>
      <c r="B37" s="48"/>
      <c r="C37" s="50"/>
      <c r="D37" s="48"/>
      <c r="E37" s="48"/>
      <c r="F37" s="51"/>
      <c r="G37" s="51"/>
      <c r="H37" s="48"/>
      <c r="I37" s="51"/>
      <c r="J37" s="48"/>
      <c r="K37" s="51"/>
      <c r="L37" s="51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9"/>
      <c r="AC37" s="48"/>
    </row>
  </sheetData>
  <sheetProtection selectLockedCells="1" selectUnlockedCells="1"/>
  <mergeCells count="12">
    <mergeCell ref="A3:D3"/>
    <mergeCell ref="E3:I3"/>
    <mergeCell ref="J3:AC3"/>
    <mergeCell ref="A4:D4"/>
    <mergeCell ref="E4:H4"/>
    <mergeCell ref="J4:AC4"/>
    <mergeCell ref="A1:D2"/>
    <mergeCell ref="E1:I1"/>
    <mergeCell ref="J1:AC1"/>
    <mergeCell ref="E2:F2"/>
    <mergeCell ref="G2:I2"/>
    <mergeCell ref="J2:AC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</dc:creator>
  <cp:keywords/>
  <dc:description/>
  <cp:lastModifiedBy>neil</cp:lastModifiedBy>
  <dcterms:created xsi:type="dcterms:W3CDTF">2018-04-04T09:53:41Z</dcterms:created>
  <dcterms:modified xsi:type="dcterms:W3CDTF">2018-04-04T10:36:45Z</dcterms:modified>
  <cp:category/>
  <cp:version/>
  <cp:contentType/>
  <cp:contentStatus/>
</cp:coreProperties>
</file>